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tabRatio="758" activeTab="0"/>
  </bookViews>
  <sheets>
    <sheet name="total" sheetId="1" r:id="rId1"/>
    <sheet name="muži nad 187" sheetId="2" r:id="rId2"/>
    <sheet name="muži nad 180" sheetId="3" r:id="rId3"/>
    <sheet name="muži nad 170" sheetId="4" r:id="rId4"/>
    <sheet name="muži pod 170" sheetId="5" r:id="rId5"/>
    <sheet name="6_kat_zeny" sheetId="6" r:id="rId6"/>
    <sheet name="7_kat_zeny" sheetId="7" r:id="rId7"/>
    <sheet name="8_kat_junior" sheetId="8" r:id="rId8"/>
    <sheet name="9_kat_senior" sheetId="9" r:id="rId9"/>
  </sheets>
  <definedNames>
    <definedName name="_xlfn.SUMIFS" hidden="1">#NAME?</definedName>
    <definedName name="_xlnm.Print_Area" localSheetId="5">'6_kat_zeny'!$A$1:$P$150</definedName>
    <definedName name="_xlnm.Print_Area" localSheetId="7">'8_kat_junior'!$A$1:$P$150</definedName>
    <definedName name="_xlnm.Print_Area" localSheetId="8">'9_kat_senior'!$A$1:$P$150</definedName>
    <definedName name="_xlnm.Print_Area" localSheetId="3">'muži nad 170'!$A$1:$P$150</definedName>
    <definedName name="_xlnm.Print_Area" localSheetId="2">'muži nad 180'!$A$1:$P$150</definedName>
    <definedName name="_xlnm.Print_Area" localSheetId="1">'muži nad 187'!$A$1:$P$150</definedName>
    <definedName name="_xlnm.Print_Area" localSheetId="4">'muži pod 170'!$A$1:$P$150</definedName>
    <definedName name="_xlnm.Print_Area" localSheetId="0">'total'!$A$1:$P$150</definedName>
  </definedNames>
  <calcPr fullCalcOnLoad="1"/>
</workbook>
</file>

<file path=xl/sharedStrings.xml><?xml version="1.0" encoding="utf-8"?>
<sst xmlns="http://schemas.openxmlformats.org/spreadsheetml/2006/main" count="476" uniqueCount="198">
  <si>
    <t>poř.</t>
  </si>
  <si>
    <t>jméno</t>
  </si>
  <si>
    <t>jednotlivé turnaje</t>
  </si>
  <si>
    <t>BODY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</si>
  <si>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</si>
  <si>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</si>
  <si>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</si>
  <si>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</si>
  <si>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</si>
  <si>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</si>
  <si>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</si>
  <si>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</si>
  <si>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</si>
  <si>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</si>
  <si>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</si>
  <si>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Fleischmann Jan st.</t>
  </si>
  <si>
    <t>Kolář Jan st.</t>
  </si>
  <si>
    <t>Nosek Richard</t>
  </si>
  <si>
    <t>Větrovský Jaromír</t>
  </si>
  <si>
    <t>Drábek Aleš</t>
  </si>
  <si>
    <t>Hindrák Jiří</t>
  </si>
  <si>
    <t>Polívka Dalibor</t>
  </si>
  <si>
    <t>Čermák Pavel</t>
  </si>
  <si>
    <t>Homola Lukáš</t>
  </si>
  <si>
    <t>Kutina Karel</t>
  </si>
  <si>
    <t>Beštová Kateřina</t>
  </si>
  <si>
    <t>Lorenc Jaroslav ml.</t>
  </si>
  <si>
    <t>Janovský Michal</t>
  </si>
  <si>
    <t>Kánová Anna</t>
  </si>
  <si>
    <t>Synek Aleš</t>
  </si>
  <si>
    <t>Švec Ladislav</t>
  </si>
  <si>
    <t>Vacek Pavel</t>
  </si>
  <si>
    <t>Hanusíková Blanka</t>
  </si>
  <si>
    <t>Kulhánek Vratislav</t>
  </si>
  <si>
    <t>Egert Jiří</t>
  </si>
  <si>
    <t>Nováková Miluše</t>
  </si>
  <si>
    <t>Mach Libor</t>
  </si>
  <si>
    <t>Mička Daniel</t>
  </si>
  <si>
    <t>Dvořáček David</t>
  </si>
  <si>
    <t>Bobek Vlastimil</t>
  </si>
  <si>
    <t>Schönová Jana</t>
  </si>
  <si>
    <t>Hřebík Lumír</t>
  </si>
  <si>
    <t>Váchová Věra</t>
  </si>
  <si>
    <t>Krňák Pavel</t>
  </si>
  <si>
    <t>Žabka Zdeněk</t>
  </si>
  <si>
    <t>Breindlová Anna</t>
  </si>
  <si>
    <t>Homola Ladislav</t>
  </si>
  <si>
    <t>Oliva Miroslav</t>
  </si>
  <si>
    <t>Kočár Stanislav</t>
  </si>
  <si>
    <t>Vrňata Zdeněk</t>
  </si>
  <si>
    <t>Typolt Pavel</t>
  </si>
  <si>
    <t>Ruml David</t>
  </si>
  <si>
    <t>Stulík Jiří</t>
  </si>
  <si>
    <t>Borovec Jiří</t>
  </si>
  <si>
    <t>Šimánek Ladislav</t>
  </si>
  <si>
    <t>Závladský Dušan</t>
  </si>
  <si>
    <t>Koník Miroslav</t>
  </si>
  <si>
    <t>Bešík Josef st.</t>
  </si>
  <si>
    <t>Větrovská Jaroslava</t>
  </si>
  <si>
    <t>Janovská Jana</t>
  </si>
  <si>
    <t>Schön Viktor</t>
  </si>
  <si>
    <t>Stulíková Dagmar</t>
  </si>
  <si>
    <t>Klečka Jiří</t>
  </si>
  <si>
    <t>Marval Michal</t>
  </si>
  <si>
    <t>Krajčovič Branislav</t>
  </si>
  <si>
    <t>Hampl Milan</t>
  </si>
  <si>
    <t>Mištera Karel</t>
  </si>
  <si>
    <t>Závladská Svatava</t>
  </si>
  <si>
    <t>Macek Jan</t>
  </si>
  <si>
    <t>Nademlejnská Lada</t>
  </si>
  <si>
    <t>Krňáková Šárka</t>
  </si>
  <si>
    <t>Brzák Vlastimil</t>
  </si>
  <si>
    <t>Verbič Miroslav</t>
  </si>
  <si>
    <t>Bočan Josef</t>
  </si>
  <si>
    <t>Vrážel Jiří</t>
  </si>
  <si>
    <t>Bárta Karel st.</t>
  </si>
  <si>
    <t>Kučírek František</t>
  </si>
  <si>
    <t>Pindurová Jana</t>
  </si>
  <si>
    <t>STORM Prague Bowling Cup - bez rozdílu kategorií</t>
  </si>
  <si>
    <t>Chládek Daniel</t>
  </si>
  <si>
    <t>Mužík Michal</t>
  </si>
  <si>
    <t>Talpa Marek</t>
  </si>
  <si>
    <t>Růžička Jaroslav Zlín</t>
  </si>
  <si>
    <t>Kupecký Michal</t>
  </si>
  <si>
    <t>Kečkéš Pavol</t>
  </si>
  <si>
    <t>Lébrová Jana</t>
  </si>
  <si>
    <t>Galba Pavol</t>
  </si>
  <si>
    <t>Heligr Ondřej</t>
  </si>
  <si>
    <t>Černá Pavla</t>
  </si>
  <si>
    <t>Mráček Petr</t>
  </si>
  <si>
    <t>Vítek David</t>
  </si>
  <si>
    <t>Beran Jiří st.</t>
  </si>
  <si>
    <t>Lukeš Vladimír</t>
  </si>
  <si>
    <t>Bílek Miroslav</t>
  </si>
  <si>
    <t>Talaš Vlastimír</t>
  </si>
  <si>
    <t>Heligr Petr</t>
  </si>
  <si>
    <t xml:space="preserve">Vrňata David </t>
  </si>
  <si>
    <t>Hedl Marcel</t>
  </si>
  <si>
    <t>Včeliš Jaroslav</t>
  </si>
  <si>
    <t>Větrovský Jaroslav</t>
  </si>
  <si>
    <t>Gruncl Josef</t>
  </si>
  <si>
    <t>Beran Jiří ml.</t>
  </si>
  <si>
    <t>Vojtěchová Markéta</t>
  </si>
  <si>
    <t>Korynta Jan</t>
  </si>
  <si>
    <t>Levák Karel</t>
  </si>
  <si>
    <t>STORM Prague Bowling Cup - Kategorie 2 (muži nad 187)</t>
  </si>
  <si>
    <t>STORM Prague Bowling Cup - kategorie 3 (muži nad 180)</t>
  </si>
  <si>
    <t>STORM Prague Bowling Cup - kategorie 4 (muži nad 170)</t>
  </si>
  <si>
    <t>STORM Prague Bowling Cup - kategorie 5 (muži pod 170)</t>
  </si>
  <si>
    <t>STORM Prague Bowling Cup - kategorie 6 (ženy nad 170)</t>
  </si>
  <si>
    <t>STORM Prague Bowling Cup - kategorie 7 (ženy pod 170)</t>
  </si>
  <si>
    <t>STORM Prague Bowling Cup - kategorie 9 (senioři nad 56 let )</t>
  </si>
  <si>
    <t>STORM Prague Bowling Cup - kategorie 8 (junioři do 15 let)</t>
  </si>
  <si>
    <t>Holubčák Petr</t>
  </si>
  <si>
    <t>Hanušová Dana</t>
  </si>
  <si>
    <t>Fleischmann Jan ml.</t>
  </si>
  <si>
    <t>Ševčík Vlastimil</t>
  </si>
  <si>
    <t>Martinkovič Peter</t>
  </si>
  <si>
    <t>Semerák Stanislav</t>
  </si>
  <si>
    <t>Včeliš Michal</t>
  </si>
  <si>
    <t>Skůrová Jana</t>
  </si>
  <si>
    <t>Guič Boris</t>
  </si>
  <si>
    <t>Čižinský Jaroslav</t>
  </si>
  <si>
    <t>Rechtorik Milan</t>
  </si>
  <si>
    <t>Havel Petr ml.</t>
  </si>
  <si>
    <t>Vyšín Jan</t>
  </si>
  <si>
    <t>Dědič Dalibor</t>
  </si>
  <si>
    <t>Slezák Luboš</t>
  </si>
  <si>
    <t>Vavrla Zdeněk</t>
  </si>
  <si>
    <t>Flégelová Dáša</t>
  </si>
  <si>
    <t>Brendl Jiří</t>
  </si>
  <si>
    <t>Straková Irena</t>
  </si>
  <si>
    <t>Kala Rostislav</t>
  </si>
  <si>
    <t>Havlíček Zdeněk</t>
  </si>
  <si>
    <t>Pechar Patrik</t>
  </si>
  <si>
    <t>Růžek Jan</t>
  </si>
  <si>
    <t>Plechata Tomáš</t>
  </si>
  <si>
    <t>Szakosz Oto</t>
  </si>
  <si>
    <t>Gutwirth Oto</t>
  </si>
  <si>
    <t>Glezgo Štefan</t>
  </si>
  <si>
    <t>Hurka Jiří</t>
  </si>
  <si>
    <t>Kocmanová Jana</t>
  </si>
  <si>
    <t>Bělecký Jiří</t>
  </si>
  <si>
    <t>Erben Roman</t>
  </si>
  <si>
    <t>Vondra Josef</t>
  </si>
  <si>
    <t>Vokál Josef</t>
  </si>
  <si>
    <t>Hostaš Jan</t>
  </si>
  <si>
    <t>Kolářová Hana Beroun</t>
  </si>
  <si>
    <t>Kolář Jan ml.</t>
  </si>
  <si>
    <t>Fifka Jaroslav</t>
  </si>
  <si>
    <t>Turina Jaroslav</t>
  </si>
  <si>
    <t>Souček Roman</t>
  </si>
  <si>
    <t>Lukas David</t>
  </si>
  <si>
    <t>Nefová Ilona</t>
  </si>
  <si>
    <t>Čenkovic Stanislav</t>
  </si>
  <si>
    <t>Uher Dušan</t>
  </si>
  <si>
    <t>Nefová Klára</t>
  </si>
  <si>
    <t>Merouš Martin</t>
  </si>
  <si>
    <t>Pádárová Ivana</t>
  </si>
  <si>
    <t>Kuchta Pavel</t>
  </si>
  <si>
    <t>Florík Petr</t>
  </si>
  <si>
    <t>Šamánek Josef</t>
  </si>
  <si>
    <t>Prokůpek Pavel</t>
  </si>
  <si>
    <t>Prokůpková Alena</t>
  </si>
  <si>
    <t>Soukup Libor</t>
  </si>
  <si>
    <t>Fryšová Věra</t>
  </si>
  <si>
    <t>Květenský Vítězslav</t>
  </si>
  <si>
    <t>Vestfál Petr</t>
  </si>
  <si>
    <t>Hovorka Pavel</t>
  </si>
  <si>
    <t xml:space="preserve">Bergman Václav </t>
  </si>
  <si>
    <t>Květoň Jíří</t>
  </si>
  <si>
    <t>Wasserab Oldřich</t>
  </si>
  <si>
    <t>Nečas František</t>
  </si>
  <si>
    <t>Nemčovič Lukáš</t>
  </si>
  <si>
    <t>Špirková Tereza</t>
  </si>
  <si>
    <t>Petráš Boris</t>
  </si>
  <si>
    <t>Vránová Vendula</t>
  </si>
  <si>
    <t>Fencl Boris st.</t>
  </si>
  <si>
    <t>Onřej Mlynář</t>
  </si>
  <si>
    <t>Krucký Vladimír</t>
  </si>
  <si>
    <t>Hlúch Tomáš</t>
  </si>
  <si>
    <t>Nováček Josef</t>
  </si>
  <si>
    <t>Vojtíšek Erik</t>
  </si>
  <si>
    <t>Babka Jan</t>
  </si>
  <si>
    <t>Dologová Petra</t>
  </si>
  <si>
    <t>Rathouský Tomáš</t>
  </si>
  <si>
    <t>Maléřová Pavlína</t>
  </si>
  <si>
    <t>Kratochvílová Ivana</t>
  </si>
  <si>
    <t>Vohryzka Jaromír</t>
  </si>
  <si>
    <t>Kassas Abdul</t>
  </si>
  <si>
    <t>Janošec Miroslav ml.</t>
  </si>
  <si>
    <t>Soukup Jiří</t>
  </si>
  <si>
    <t>Váňa Martin</t>
  </si>
  <si>
    <t>Jurinyi Ľudovít</t>
  </si>
  <si>
    <t>Langhammer Bernd</t>
  </si>
  <si>
    <t>Morávek Jaroslav</t>
  </si>
  <si>
    <t>Adamec Petr</t>
  </si>
  <si>
    <t>Morávková Drahomíra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</si>
</sst>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_ ;[Red]\-#,##0.0\ "/>
    <numFmt numFmtId="168" formatCode="0;[Red]0"/>
    <numFmt numFmtId="169" formatCode="[$¥€-2]\ #\ ##,000_);[Red]\([$€-2]\ #\ ##,000\)"/>
  </numFmts>
  <fonts count="49">
    <font>
      <sz val="10"/>
      <name val="Arial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9"/>
      <name val="Tahoma"/>
      <family val="2"/>
    </font>
    <font>
      <b/>
      <sz val="14"/>
      <color indexed="8"/>
      <name val="Tahoma"/>
      <family val="2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Arial CE"/>
      <family val="0"/>
    </font>
    <font>
      <u val="single"/>
      <sz val="10"/>
      <color indexed="12"/>
      <name val="Arial CE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36" applyFont="1" applyBorder="1" applyAlignment="1" applyProtection="1">
      <alignment/>
      <protection/>
    </xf>
    <xf numFmtId="0" fontId="2" fillId="0" borderId="11" xfId="0" applyFont="1" applyBorder="1" applyAlignment="1">
      <alignment horizontal="center" wrapText="1"/>
    </xf>
    <xf numFmtId="0" fontId="4" fillId="0" borderId="11" xfId="36" applyFont="1" applyBorder="1" applyAlignment="1" applyProtection="1">
      <alignment/>
      <protection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3" xfId="36" applyFont="1" applyBorder="1" applyAlignment="1" applyProtection="1">
      <alignment/>
      <protection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15" xfId="36" applyFont="1" applyBorder="1" applyAlignment="1" applyProtection="1">
      <alignment/>
      <protection/>
    </xf>
    <xf numFmtId="0" fontId="1" fillId="0" borderId="15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36" applyFont="1" applyBorder="1" applyAlignment="1" applyProtection="1">
      <alignment/>
      <protection/>
    </xf>
    <xf numFmtId="0" fontId="4" fillId="33" borderId="15" xfId="36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9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1" xfId="36" applyFont="1" applyBorder="1" applyAlignment="1" applyProtection="1">
      <alignment/>
      <protection/>
    </xf>
    <xf numFmtId="0" fontId="4" fillId="0" borderId="10" xfId="36" applyFont="1" applyBorder="1" applyAlignment="1" applyProtection="1">
      <alignment/>
      <protection/>
    </xf>
    <xf numFmtId="0" fontId="4" fillId="0" borderId="15" xfId="36" applyFont="1" applyBorder="1" applyAlignment="1" applyProtection="1">
      <alignment/>
      <protection/>
    </xf>
    <xf numFmtId="0" fontId="11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9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6" borderId="15" xfId="0" applyFont="1" applyFill="1" applyBorder="1" applyAlignment="1">
      <alignment/>
    </xf>
    <xf numFmtId="0" fontId="4" fillId="36" borderId="15" xfId="36" applyFont="1" applyFill="1" applyBorder="1" applyAlignment="1" applyProtection="1">
      <alignment/>
      <protection/>
    </xf>
    <xf numFmtId="0" fontId="4" fillId="36" borderId="15" xfId="36" applyFont="1" applyFill="1" applyBorder="1" applyAlignment="1" applyProtection="1">
      <alignment/>
      <protection/>
    </xf>
    <xf numFmtId="0" fontId="4" fillId="36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20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2" fillId="33" borderId="23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15" xfId="48" applyFont="1" applyFill="1" applyBorder="1">
      <alignment/>
      <protection/>
    </xf>
    <xf numFmtId="0" fontId="8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36" applyFont="1" applyBorder="1" applyAlignment="1" applyProtection="1">
      <alignment horizontal="left"/>
      <protection/>
    </xf>
    <xf numFmtId="0" fontId="4" fillId="36" borderId="15" xfId="36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4" fillId="36" borderId="15" xfId="0" applyFont="1" applyFill="1" applyBorder="1" applyAlignment="1">
      <alignment horizontal="left"/>
    </xf>
    <xf numFmtId="0" fontId="4" fillId="0" borderId="11" xfId="36" applyFont="1" applyBorder="1" applyAlignment="1" applyProtection="1">
      <alignment horizontal="left"/>
      <protection/>
    </xf>
    <xf numFmtId="0" fontId="4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8" xfId="36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4" fillId="0" borderId="0" xfId="0" applyFont="1" applyFill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14" fillId="37" borderId="15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4" fillId="0" borderId="15" xfId="36" applyFont="1" applyFill="1" applyBorder="1" applyAlignment="1" applyProtection="1">
      <alignment/>
      <protection/>
    </xf>
    <xf numFmtId="0" fontId="0" fillId="37" borderId="15" xfId="0" applyFont="1" applyFill="1" applyBorder="1" applyAlignment="1">
      <alignment horizontal="center" vertical="center"/>
    </xf>
    <xf numFmtId="0" fontId="4" fillId="0" borderId="22" xfId="36" applyFont="1" applyBorder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0" fillId="0" borderId="40" xfId="0" applyBorder="1" applyAlignment="1">
      <alignment/>
    </xf>
    <xf numFmtId="0" fontId="4" fillId="0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4" fillId="0" borderId="15" xfId="36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/>
    </xf>
    <xf numFmtId="0" fontId="0" fillId="0" borderId="21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8</xdr:col>
      <xdr:colOff>409575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"/>
          <a:ext cx="1295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47625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295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47625</xdr:colOff>
      <xdr:row>0</xdr:row>
      <xdr:rowOff>838200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47625</xdr:rowOff>
    </xdr:from>
    <xdr:to>
      <xdr:col>9</xdr:col>
      <xdr:colOff>38100</xdr:colOff>
      <xdr:row>0</xdr:row>
      <xdr:rowOff>866775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625"/>
          <a:ext cx="1295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620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923925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962025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62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990600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4.421875" style="3" customWidth="1"/>
    <col min="2" max="2" width="5.28125" style="3" hidden="1" customWidth="1"/>
    <col min="3" max="3" width="21.00390625" style="4" customWidth="1"/>
    <col min="4" max="5" width="6.7109375" style="2" customWidth="1"/>
    <col min="6" max="13" width="6.7109375" style="0" customWidth="1"/>
    <col min="14" max="15" width="3.7109375" style="0" hidden="1" customWidth="1"/>
    <col min="16" max="16" width="11.57421875" style="2" customWidth="1"/>
    <col min="18" max="18" width="21.421875" style="131" customWidth="1"/>
  </cols>
  <sheetData>
    <row r="1" spans="1:16" ht="95.25" customHeight="1" thickBot="1">
      <c r="A1" s="132" t="s">
        <v>78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.75" customHeight="1" thickBot="1">
      <c r="A2" s="134" t="s">
        <v>0</v>
      </c>
      <c r="B2" s="16"/>
      <c r="C2" s="136" t="s">
        <v>1</v>
      </c>
      <c r="D2" s="138" t="s">
        <v>2</v>
      </c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40"/>
      <c r="P2" s="83" t="s">
        <v>3</v>
      </c>
    </row>
    <row r="3" spans="1:16" ht="12.75" customHeight="1">
      <c r="A3" s="135"/>
      <c r="B3" s="77"/>
      <c r="C3" s="137"/>
      <c r="D3" s="73" t="s">
        <v>5</v>
      </c>
      <c r="E3" s="74" t="s">
        <v>6</v>
      </c>
      <c r="F3" s="74" t="s">
        <v>7</v>
      </c>
      <c r="G3" s="74" t="s">
        <v>8</v>
      </c>
      <c r="H3" s="74" t="s">
        <v>9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N3" s="75" t="s">
        <v>14</v>
      </c>
      <c r="O3" s="76"/>
      <c r="P3" s="75" t="s">
        <v>4</v>
      </c>
    </row>
    <row r="4" spans="1:19" ht="12.75">
      <c r="A4" s="85">
        <v>1</v>
      </c>
      <c r="B4" s="125"/>
      <c r="C4" s="122" t="s">
        <v>26</v>
      </c>
      <c r="D4" s="103">
        <v>140</v>
      </c>
      <c r="E4" s="116">
        <v>94</v>
      </c>
      <c r="F4" s="116">
        <v>111</v>
      </c>
      <c r="G4" s="104">
        <v>150</v>
      </c>
      <c r="H4" s="103">
        <v>150</v>
      </c>
      <c r="I4" s="103">
        <v>138</v>
      </c>
      <c r="J4" s="103"/>
      <c r="K4" s="21">
        <v>138</v>
      </c>
      <c r="L4" s="21">
        <v>129</v>
      </c>
      <c r="M4" s="107"/>
      <c r="N4" s="107"/>
      <c r="O4" s="107">
        <v>1</v>
      </c>
      <c r="P4" s="106">
        <f>SUM(L4,K4,I4,H4,G4,D4)</f>
        <v>845</v>
      </c>
      <c r="R4" s="102"/>
      <c r="S4" s="66">
        <v>150</v>
      </c>
    </row>
    <row r="5" spans="1:19" ht="12.75">
      <c r="A5" s="12">
        <v>2</v>
      </c>
      <c r="B5" s="47">
        <v>-4</v>
      </c>
      <c r="C5" s="122" t="s">
        <v>80</v>
      </c>
      <c r="D5" s="103">
        <v>136</v>
      </c>
      <c r="E5" s="104">
        <v>145</v>
      </c>
      <c r="F5" s="104">
        <v>150</v>
      </c>
      <c r="G5" s="104">
        <v>136</v>
      </c>
      <c r="H5" s="104">
        <v>134</v>
      </c>
      <c r="I5" s="115">
        <v>126</v>
      </c>
      <c r="J5" s="117">
        <v>112</v>
      </c>
      <c r="K5" s="117">
        <v>118</v>
      </c>
      <c r="L5" s="21">
        <v>134</v>
      </c>
      <c r="M5" s="105"/>
      <c r="N5" s="105"/>
      <c r="O5" s="105">
        <v>1</v>
      </c>
      <c r="P5" s="106">
        <f>SUM(D5,E5,F5,G5,H5,L5)</f>
        <v>835</v>
      </c>
      <c r="R5" s="102"/>
      <c r="S5" s="66">
        <v>145</v>
      </c>
    </row>
    <row r="6" spans="1:19" ht="12.75">
      <c r="A6" s="85">
        <v>3</v>
      </c>
      <c r="B6" s="125">
        <v>-2</v>
      </c>
      <c r="C6" s="151" t="s">
        <v>25</v>
      </c>
      <c r="D6" s="115">
        <v>114</v>
      </c>
      <c r="E6" s="104">
        <v>134</v>
      </c>
      <c r="F6" s="116">
        <v>127</v>
      </c>
      <c r="G6" s="104">
        <v>140</v>
      </c>
      <c r="H6" s="104">
        <v>130</v>
      </c>
      <c r="I6" s="103">
        <v>140</v>
      </c>
      <c r="J6" s="117">
        <v>119</v>
      </c>
      <c r="K6" s="21">
        <v>130</v>
      </c>
      <c r="L6" s="21">
        <v>150</v>
      </c>
      <c r="M6" s="105"/>
      <c r="N6" s="105"/>
      <c r="O6" s="105">
        <v>7</v>
      </c>
      <c r="P6" s="106">
        <f>SUM(O6,L6,K6,I6,H6,G6,E6)</f>
        <v>831</v>
      </c>
      <c r="R6" s="102"/>
      <c r="S6" s="66">
        <v>140</v>
      </c>
    </row>
    <row r="7" spans="1:19" ht="12.75">
      <c r="A7" s="12">
        <v>4</v>
      </c>
      <c r="B7" s="125">
        <v>-2</v>
      </c>
      <c r="C7" s="122" t="s">
        <v>22</v>
      </c>
      <c r="D7" s="103">
        <v>129</v>
      </c>
      <c r="E7" s="116">
        <v>95</v>
      </c>
      <c r="F7" s="104">
        <v>140</v>
      </c>
      <c r="G7" s="116">
        <v>114</v>
      </c>
      <c r="H7" s="116">
        <v>108</v>
      </c>
      <c r="I7" s="103">
        <v>125</v>
      </c>
      <c r="J7" s="62">
        <v>140</v>
      </c>
      <c r="K7" s="21">
        <v>128</v>
      </c>
      <c r="L7" s="21">
        <v>128</v>
      </c>
      <c r="M7" s="107"/>
      <c r="N7" s="105"/>
      <c r="O7" s="108">
        <v>9</v>
      </c>
      <c r="P7" s="106">
        <f>SUM(L7,K7,J7,I7,F7,D7)</f>
        <v>790</v>
      </c>
      <c r="R7" s="102"/>
      <c r="S7" s="66">
        <v>138</v>
      </c>
    </row>
    <row r="8" spans="1:19" ht="12.75">
      <c r="A8" s="85">
        <v>5</v>
      </c>
      <c r="B8" s="47">
        <v>-5</v>
      </c>
      <c r="C8" s="122" t="s">
        <v>23</v>
      </c>
      <c r="D8" s="115">
        <v>83</v>
      </c>
      <c r="E8" s="104">
        <v>130</v>
      </c>
      <c r="F8" s="104">
        <v>129</v>
      </c>
      <c r="G8" s="104">
        <v>119</v>
      </c>
      <c r="H8" s="116">
        <v>109</v>
      </c>
      <c r="I8" s="116">
        <v>94</v>
      </c>
      <c r="J8" s="62">
        <v>138</v>
      </c>
      <c r="K8" s="21">
        <v>145</v>
      </c>
      <c r="L8" s="21">
        <v>124</v>
      </c>
      <c r="M8" s="105"/>
      <c r="N8" s="107"/>
      <c r="O8" s="107">
        <v>1</v>
      </c>
      <c r="P8" s="106">
        <f>SUM(L8,K8,J8,G8,F8,E8)</f>
        <v>785</v>
      </c>
      <c r="R8" s="102"/>
      <c r="S8" s="66">
        <v>136</v>
      </c>
    </row>
    <row r="9" spans="1:19" ht="12.75">
      <c r="A9" s="12">
        <v>6</v>
      </c>
      <c r="B9" s="47">
        <v>-3</v>
      </c>
      <c r="C9" s="151" t="s">
        <v>29</v>
      </c>
      <c r="D9" s="115">
        <v>100</v>
      </c>
      <c r="E9" s="104">
        <v>136</v>
      </c>
      <c r="F9" s="116">
        <v>94</v>
      </c>
      <c r="G9" s="104">
        <v>112</v>
      </c>
      <c r="H9" s="104">
        <v>123</v>
      </c>
      <c r="I9" s="103">
        <v>128</v>
      </c>
      <c r="J9" s="117">
        <v>80</v>
      </c>
      <c r="K9" s="21">
        <v>150</v>
      </c>
      <c r="L9" s="21">
        <v>121</v>
      </c>
      <c r="M9" s="107"/>
      <c r="N9" s="107"/>
      <c r="O9" s="107"/>
      <c r="P9" s="106">
        <f>SUM(L9,K9,I9,H9,G9,E9)</f>
        <v>770</v>
      </c>
      <c r="R9" s="102"/>
      <c r="S9" s="66">
        <v>134</v>
      </c>
    </row>
    <row r="10" spans="1:19" ht="12.75">
      <c r="A10" s="85">
        <v>7</v>
      </c>
      <c r="B10" s="125"/>
      <c r="C10" s="122" t="s">
        <v>63</v>
      </c>
      <c r="D10" s="115">
        <v>66</v>
      </c>
      <c r="E10" s="104">
        <v>119</v>
      </c>
      <c r="F10" s="116">
        <v>83</v>
      </c>
      <c r="G10" s="104">
        <v>104</v>
      </c>
      <c r="H10" s="104">
        <v>145</v>
      </c>
      <c r="I10" s="104">
        <v>150</v>
      </c>
      <c r="J10" s="62">
        <v>114</v>
      </c>
      <c r="K10" s="21">
        <v>134</v>
      </c>
      <c r="L10" s="117">
        <v>93</v>
      </c>
      <c r="M10" s="107"/>
      <c r="N10" s="107"/>
      <c r="O10" s="107">
        <v>1</v>
      </c>
      <c r="P10" s="106">
        <f>SUM(K10,J10,I10,H10,G10,E10)</f>
        <v>766</v>
      </c>
      <c r="R10" s="102"/>
      <c r="S10" s="66">
        <v>132</v>
      </c>
    </row>
    <row r="11" spans="1:19" ht="12.75">
      <c r="A11" s="12">
        <v>8</v>
      </c>
      <c r="B11" s="47">
        <v>-1</v>
      </c>
      <c r="C11" s="151" t="s">
        <v>113</v>
      </c>
      <c r="D11" s="104"/>
      <c r="E11" s="104">
        <v>150</v>
      </c>
      <c r="F11" s="104">
        <v>123</v>
      </c>
      <c r="G11" s="116">
        <v>91</v>
      </c>
      <c r="H11" s="104">
        <v>124</v>
      </c>
      <c r="I11" s="103"/>
      <c r="J11" s="62">
        <v>100</v>
      </c>
      <c r="K11" s="21">
        <v>123</v>
      </c>
      <c r="L11" s="21">
        <v>140</v>
      </c>
      <c r="M11" s="107"/>
      <c r="N11" s="105"/>
      <c r="O11" s="105">
        <v>8</v>
      </c>
      <c r="P11" s="106">
        <f>SUM(L11,K11,J11,H11,F11,E11)</f>
        <v>760</v>
      </c>
      <c r="R11" s="102"/>
      <c r="S11" s="66">
        <v>130</v>
      </c>
    </row>
    <row r="12" spans="1:19" ht="12.75">
      <c r="A12" s="85">
        <v>9</v>
      </c>
      <c r="B12" s="47">
        <v>-2</v>
      </c>
      <c r="C12" s="151" t="s">
        <v>19</v>
      </c>
      <c r="D12" s="103">
        <v>128</v>
      </c>
      <c r="E12" s="104">
        <v>125</v>
      </c>
      <c r="F12" s="116">
        <v>99</v>
      </c>
      <c r="G12" s="116">
        <v>107</v>
      </c>
      <c r="H12" s="104">
        <v>132</v>
      </c>
      <c r="I12" s="103">
        <v>118</v>
      </c>
      <c r="J12" s="104"/>
      <c r="K12" s="21">
        <v>116</v>
      </c>
      <c r="L12" s="21">
        <v>138</v>
      </c>
      <c r="M12" s="107"/>
      <c r="N12" s="107"/>
      <c r="O12" s="107">
        <v>1</v>
      </c>
      <c r="P12" s="106">
        <f>SUM(L12,K12,I12,H12,E12,D12)</f>
        <v>757</v>
      </c>
      <c r="R12" s="102"/>
      <c r="S12" s="66">
        <v>129</v>
      </c>
    </row>
    <row r="13" spans="1:19" ht="12.75">
      <c r="A13" s="12">
        <v>10</v>
      </c>
      <c r="B13" s="125"/>
      <c r="C13" s="151" t="s">
        <v>20</v>
      </c>
      <c r="D13" s="103">
        <v>150</v>
      </c>
      <c r="E13" s="104">
        <v>123</v>
      </c>
      <c r="F13" s="104">
        <v>107</v>
      </c>
      <c r="G13" s="104">
        <v>117</v>
      </c>
      <c r="H13" s="104">
        <v>127</v>
      </c>
      <c r="I13" s="103"/>
      <c r="J13" s="62">
        <v>130</v>
      </c>
      <c r="K13" s="107"/>
      <c r="L13" s="107"/>
      <c r="M13" s="107"/>
      <c r="N13" s="107"/>
      <c r="O13" s="107">
        <v>1</v>
      </c>
      <c r="P13" s="106">
        <f>SUM(D13:M13)</f>
        <v>754</v>
      </c>
      <c r="R13" s="102"/>
      <c r="S13" s="66">
        <v>128</v>
      </c>
    </row>
    <row r="14" spans="1:19" ht="12.75">
      <c r="A14" s="85">
        <v>11</v>
      </c>
      <c r="B14" s="125"/>
      <c r="C14" s="122" t="s">
        <v>35</v>
      </c>
      <c r="D14" s="103">
        <v>121</v>
      </c>
      <c r="E14" s="104">
        <v>104</v>
      </c>
      <c r="F14" s="104">
        <v>136</v>
      </c>
      <c r="G14" s="116">
        <v>101</v>
      </c>
      <c r="H14" s="116">
        <v>92</v>
      </c>
      <c r="I14" s="103">
        <v>123</v>
      </c>
      <c r="J14" s="62">
        <v>145</v>
      </c>
      <c r="K14" s="21">
        <v>122</v>
      </c>
      <c r="L14" s="117">
        <v>75</v>
      </c>
      <c r="M14" s="107"/>
      <c r="N14" s="105"/>
      <c r="O14" s="105">
        <v>1</v>
      </c>
      <c r="P14" s="106">
        <f>SUM(K14,J14,I14,F14,E14,D14)</f>
        <v>751</v>
      </c>
      <c r="R14" s="102"/>
      <c r="S14" s="66">
        <v>127</v>
      </c>
    </row>
    <row r="15" spans="1:19" ht="12.75">
      <c r="A15" s="12">
        <v>12</v>
      </c>
      <c r="B15" s="47">
        <v>0</v>
      </c>
      <c r="C15" s="122" t="s">
        <v>68</v>
      </c>
      <c r="D15" s="104">
        <v>95</v>
      </c>
      <c r="E15" s="104">
        <v>140</v>
      </c>
      <c r="F15" s="104">
        <v>138</v>
      </c>
      <c r="G15" s="104"/>
      <c r="H15" s="116">
        <v>59</v>
      </c>
      <c r="I15" s="104">
        <v>85</v>
      </c>
      <c r="J15" s="62">
        <v>150</v>
      </c>
      <c r="K15" s="21">
        <v>140</v>
      </c>
      <c r="L15" s="107"/>
      <c r="M15" s="107"/>
      <c r="N15" s="107"/>
      <c r="O15" s="107">
        <v>1</v>
      </c>
      <c r="P15" s="106">
        <f>SUM(K15,J15,I15,F15,E15,D15)</f>
        <v>748</v>
      </c>
      <c r="R15" s="102"/>
      <c r="S15" s="66">
        <v>126</v>
      </c>
    </row>
    <row r="16" spans="1:19" ht="12.75">
      <c r="A16" s="85">
        <v>13</v>
      </c>
      <c r="B16" s="125"/>
      <c r="C16" s="122" t="s">
        <v>41</v>
      </c>
      <c r="D16" s="103">
        <v>125</v>
      </c>
      <c r="E16" s="104">
        <v>126</v>
      </c>
      <c r="F16" s="104">
        <v>119</v>
      </c>
      <c r="G16" s="116">
        <v>73</v>
      </c>
      <c r="H16" s="116">
        <v>61</v>
      </c>
      <c r="I16" s="104">
        <v>108</v>
      </c>
      <c r="J16" s="62">
        <v>116</v>
      </c>
      <c r="K16" s="117">
        <v>95</v>
      </c>
      <c r="L16" s="21">
        <v>136</v>
      </c>
      <c r="M16" s="105"/>
      <c r="N16" s="105"/>
      <c r="O16" s="105">
        <v>7</v>
      </c>
      <c r="P16" s="106">
        <f>SUM(D16,E16,F16,I16,J16,L16)</f>
        <v>730</v>
      </c>
      <c r="R16" s="102"/>
      <c r="S16" s="66">
        <v>125</v>
      </c>
    </row>
    <row r="17" spans="1:19" ht="12.75">
      <c r="A17" s="12">
        <v>14</v>
      </c>
      <c r="B17" s="125"/>
      <c r="C17" s="151" t="s">
        <v>15</v>
      </c>
      <c r="D17" s="115">
        <v>58</v>
      </c>
      <c r="E17" s="104">
        <v>115</v>
      </c>
      <c r="F17" s="116">
        <v>98</v>
      </c>
      <c r="G17" s="104">
        <v>109</v>
      </c>
      <c r="H17" s="104">
        <v>138</v>
      </c>
      <c r="I17" s="116">
        <v>83</v>
      </c>
      <c r="J17" s="62">
        <v>123</v>
      </c>
      <c r="K17" s="21">
        <v>127</v>
      </c>
      <c r="L17" s="21">
        <v>113</v>
      </c>
      <c r="M17" s="107"/>
      <c r="N17" s="107"/>
      <c r="O17" s="105">
        <v>7</v>
      </c>
      <c r="P17" s="106">
        <f>SUM(L17,K17,J17,H17,G17,E17)</f>
        <v>725</v>
      </c>
      <c r="R17" s="102"/>
      <c r="S17" s="66">
        <v>124</v>
      </c>
    </row>
    <row r="18" spans="1:19" ht="12.75">
      <c r="A18" s="85">
        <v>15</v>
      </c>
      <c r="B18" s="56">
        <v>1</v>
      </c>
      <c r="C18" s="151" t="s">
        <v>37</v>
      </c>
      <c r="D18" s="116">
        <v>91</v>
      </c>
      <c r="E18" s="104"/>
      <c r="F18" s="104">
        <v>126</v>
      </c>
      <c r="G18" s="104">
        <v>121</v>
      </c>
      <c r="H18" s="104">
        <v>136</v>
      </c>
      <c r="I18" s="104">
        <v>113</v>
      </c>
      <c r="J18" s="152">
        <v>108</v>
      </c>
      <c r="K18" s="21">
        <v>113</v>
      </c>
      <c r="L18" s="117">
        <v>106</v>
      </c>
      <c r="M18" s="107"/>
      <c r="N18" s="107"/>
      <c r="O18" s="105">
        <v>5</v>
      </c>
      <c r="P18" s="106">
        <f>SUM(K18,J18,I18,H18,G18,F18)</f>
        <v>717</v>
      </c>
      <c r="R18" s="102"/>
      <c r="S18" s="66">
        <v>123</v>
      </c>
    </row>
    <row r="19" spans="1:19" ht="12.75">
      <c r="A19" s="12">
        <v>16</v>
      </c>
      <c r="B19" s="47">
        <v>5</v>
      </c>
      <c r="C19" s="151" t="s">
        <v>33</v>
      </c>
      <c r="D19" s="103">
        <v>96</v>
      </c>
      <c r="E19" s="103"/>
      <c r="F19" s="103"/>
      <c r="G19" s="104"/>
      <c r="H19" s="104">
        <v>120</v>
      </c>
      <c r="I19" s="104">
        <v>124</v>
      </c>
      <c r="J19" s="62">
        <v>127</v>
      </c>
      <c r="K19" s="21">
        <v>125</v>
      </c>
      <c r="L19" s="21">
        <v>123</v>
      </c>
      <c r="M19" s="107"/>
      <c r="N19" s="107"/>
      <c r="O19" s="107">
        <v>1</v>
      </c>
      <c r="P19" s="106">
        <f>SUM(D19:M19)</f>
        <v>715</v>
      </c>
      <c r="R19" s="102"/>
      <c r="S19" s="66">
        <v>122</v>
      </c>
    </row>
    <row r="20" spans="1:19" ht="12.75">
      <c r="A20" s="85">
        <v>17</v>
      </c>
      <c r="B20" s="47">
        <v>0</v>
      </c>
      <c r="C20" s="151" t="s">
        <v>43</v>
      </c>
      <c r="D20" s="103">
        <v>120</v>
      </c>
      <c r="E20" s="104">
        <v>127</v>
      </c>
      <c r="F20" s="104">
        <v>145</v>
      </c>
      <c r="G20" s="104">
        <v>99</v>
      </c>
      <c r="H20" s="104">
        <v>122</v>
      </c>
      <c r="I20" s="116">
        <v>64</v>
      </c>
      <c r="J20" s="62"/>
      <c r="K20" s="105"/>
      <c r="L20" s="21">
        <v>95</v>
      </c>
      <c r="M20" s="105"/>
      <c r="N20" s="107"/>
      <c r="O20" s="105">
        <v>5</v>
      </c>
      <c r="P20" s="106">
        <f>SUM(L20,H20,G20,F20,E20,D20)</f>
        <v>708</v>
      </c>
      <c r="R20" s="102"/>
      <c r="S20" s="66">
        <v>121</v>
      </c>
    </row>
    <row r="21" spans="1:19" ht="12.75">
      <c r="A21" s="12">
        <v>18</v>
      </c>
      <c r="B21" s="125"/>
      <c r="C21" s="122" t="s">
        <v>17</v>
      </c>
      <c r="D21" s="103">
        <v>82</v>
      </c>
      <c r="E21" s="104">
        <v>124</v>
      </c>
      <c r="F21" s="116">
        <v>73</v>
      </c>
      <c r="G21" s="104">
        <v>125</v>
      </c>
      <c r="H21" s="116">
        <v>77</v>
      </c>
      <c r="I21" s="103">
        <v>145</v>
      </c>
      <c r="J21" s="62">
        <v>97</v>
      </c>
      <c r="K21" s="117">
        <v>73</v>
      </c>
      <c r="L21" s="21">
        <v>125</v>
      </c>
      <c r="M21" s="107"/>
      <c r="N21" s="105"/>
      <c r="O21" s="107">
        <v>1</v>
      </c>
      <c r="P21" s="106">
        <f>SUM(L21,J21,I21,G21,E21,D21)</f>
        <v>698</v>
      </c>
      <c r="R21" s="102"/>
      <c r="S21" s="66">
        <v>120</v>
      </c>
    </row>
    <row r="22" spans="1:19" ht="12.75">
      <c r="A22" s="85">
        <v>19</v>
      </c>
      <c r="B22" s="47">
        <v>-2</v>
      </c>
      <c r="C22" s="122" t="s">
        <v>52</v>
      </c>
      <c r="D22" s="103">
        <v>101</v>
      </c>
      <c r="E22" s="104">
        <v>120</v>
      </c>
      <c r="F22" s="104">
        <v>128</v>
      </c>
      <c r="G22" s="104">
        <v>145</v>
      </c>
      <c r="H22" s="104">
        <v>105</v>
      </c>
      <c r="I22" s="116">
        <v>43</v>
      </c>
      <c r="J22" s="117">
        <v>98</v>
      </c>
      <c r="K22" s="21">
        <v>99</v>
      </c>
      <c r="L22" s="117">
        <v>89</v>
      </c>
      <c r="M22" s="107"/>
      <c r="N22" s="107"/>
      <c r="O22" s="107">
        <v>1</v>
      </c>
      <c r="P22" s="106">
        <f>SUM(K22,H22,G22,F22,E22,D22)</f>
        <v>698</v>
      </c>
      <c r="R22" s="102"/>
      <c r="S22" s="66">
        <v>119</v>
      </c>
    </row>
    <row r="23" spans="1:19" ht="12.75">
      <c r="A23" s="12">
        <v>20</v>
      </c>
      <c r="B23" s="125"/>
      <c r="C23" s="151" t="s">
        <v>51</v>
      </c>
      <c r="D23" s="103">
        <v>104</v>
      </c>
      <c r="E23" s="116">
        <v>88</v>
      </c>
      <c r="F23" s="104">
        <v>91</v>
      </c>
      <c r="G23" s="116">
        <v>60</v>
      </c>
      <c r="H23" s="116">
        <v>74</v>
      </c>
      <c r="I23" s="104">
        <v>132</v>
      </c>
      <c r="J23" s="62">
        <v>128</v>
      </c>
      <c r="K23" s="21">
        <v>119</v>
      </c>
      <c r="L23" s="21">
        <v>117</v>
      </c>
      <c r="M23" s="107"/>
      <c r="N23" s="105"/>
      <c r="O23" s="108">
        <v>8</v>
      </c>
      <c r="P23" s="106">
        <f>SUM(L23,K23,J23,I23,F23,D23)</f>
        <v>691</v>
      </c>
      <c r="R23" s="102"/>
      <c r="S23" s="66">
        <v>118</v>
      </c>
    </row>
    <row r="24" spans="1:19" ht="12.75">
      <c r="A24" s="85">
        <v>21</v>
      </c>
      <c r="B24" s="47">
        <v>-5</v>
      </c>
      <c r="C24" s="151" t="s">
        <v>44</v>
      </c>
      <c r="D24" s="103">
        <v>115</v>
      </c>
      <c r="E24" s="116">
        <v>78</v>
      </c>
      <c r="F24" s="104">
        <v>92</v>
      </c>
      <c r="G24" s="104">
        <v>130</v>
      </c>
      <c r="H24" s="104">
        <v>125</v>
      </c>
      <c r="I24" s="116">
        <v>87</v>
      </c>
      <c r="J24" s="62">
        <v>103</v>
      </c>
      <c r="K24" s="21">
        <v>126</v>
      </c>
      <c r="L24" s="117">
        <v>74</v>
      </c>
      <c r="M24" s="107"/>
      <c r="N24" s="107"/>
      <c r="O24" s="107">
        <v>1</v>
      </c>
      <c r="P24" s="106">
        <f>SUM(K24,J24,H24,G24,F24,D24)</f>
        <v>691</v>
      </c>
      <c r="R24" s="102"/>
      <c r="S24" s="66">
        <v>117</v>
      </c>
    </row>
    <row r="25" spans="1:19" ht="12.75">
      <c r="A25" s="12">
        <v>22</v>
      </c>
      <c r="B25" s="47">
        <v>-4</v>
      </c>
      <c r="C25" s="151" t="s">
        <v>47</v>
      </c>
      <c r="D25" s="103">
        <v>108</v>
      </c>
      <c r="E25" s="104">
        <v>116</v>
      </c>
      <c r="F25" s="103"/>
      <c r="G25" s="116">
        <v>68</v>
      </c>
      <c r="H25" s="104">
        <v>112</v>
      </c>
      <c r="I25" s="104">
        <v>96</v>
      </c>
      <c r="J25" s="62">
        <v>83</v>
      </c>
      <c r="K25" s="21">
        <v>106</v>
      </c>
      <c r="L25" s="105"/>
      <c r="M25" s="105"/>
      <c r="N25" s="107"/>
      <c r="O25" s="107">
        <v>1</v>
      </c>
      <c r="P25" s="106">
        <f>SUM(D25:M25)</f>
        <v>689</v>
      </c>
      <c r="R25" s="102"/>
      <c r="S25" s="66">
        <v>116</v>
      </c>
    </row>
    <row r="26" spans="1:19" ht="12.75">
      <c r="A26" s="85">
        <v>23</v>
      </c>
      <c r="B26" s="125"/>
      <c r="C26" s="122" t="s">
        <v>31</v>
      </c>
      <c r="D26" s="103">
        <v>119</v>
      </c>
      <c r="E26" s="104">
        <v>101</v>
      </c>
      <c r="F26" s="104">
        <v>108</v>
      </c>
      <c r="G26" s="116">
        <v>66</v>
      </c>
      <c r="H26" s="104">
        <v>140</v>
      </c>
      <c r="I26" s="116">
        <v>56</v>
      </c>
      <c r="J26" s="62">
        <v>84</v>
      </c>
      <c r="K26" s="21">
        <v>132</v>
      </c>
      <c r="L26" s="117">
        <v>83</v>
      </c>
      <c r="M26" s="107"/>
      <c r="N26" s="105"/>
      <c r="O26" s="108">
        <v>9</v>
      </c>
      <c r="P26" s="106">
        <f>SUM(K26,J26,H26,F26,E26,D26)</f>
        <v>684</v>
      </c>
      <c r="R26" s="102"/>
      <c r="S26" s="66">
        <v>115</v>
      </c>
    </row>
    <row r="27" spans="1:19" ht="12.75">
      <c r="A27" s="12">
        <v>24</v>
      </c>
      <c r="B27" s="125"/>
      <c r="C27" s="122" t="s">
        <v>21</v>
      </c>
      <c r="D27" s="115">
        <v>86</v>
      </c>
      <c r="E27" s="103"/>
      <c r="F27" s="103">
        <v>132</v>
      </c>
      <c r="G27" s="116">
        <v>71</v>
      </c>
      <c r="H27" s="104">
        <v>101</v>
      </c>
      <c r="I27" s="104">
        <v>98</v>
      </c>
      <c r="J27" s="62">
        <v>118</v>
      </c>
      <c r="K27" s="21">
        <v>110</v>
      </c>
      <c r="L27" s="21">
        <v>119</v>
      </c>
      <c r="M27" s="105"/>
      <c r="N27" s="105"/>
      <c r="O27" s="107">
        <v>1</v>
      </c>
      <c r="P27" s="106">
        <f>SUM(L27,K27,J27,I27,H27,F27)</f>
        <v>678</v>
      </c>
      <c r="R27" s="102"/>
      <c r="S27" s="66">
        <v>114</v>
      </c>
    </row>
    <row r="28" spans="1:19" ht="12.75">
      <c r="A28" s="85">
        <v>25</v>
      </c>
      <c r="B28" s="47">
        <v>0</v>
      </c>
      <c r="C28" s="122" t="s">
        <v>57</v>
      </c>
      <c r="D28" s="103">
        <v>145</v>
      </c>
      <c r="E28" s="104">
        <v>91</v>
      </c>
      <c r="F28" s="116">
        <v>62</v>
      </c>
      <c r="G28" s="104">
        <v>113</v>
      </c>
      <c r="H28" s="104">
        <v>118</v>
      </c>
      <c r="I28" s="116">
        <v>84</v>
      </c>
      <c r="J28" s="62">
        <v>113</v>
      </c>
      <c r="K28" s="21">
        <v>88</v>
      </c>
      <c r="L28" s="117">
        <v>86</v>
      </c>
      <c r="M28" s="107"/>
      <c r="N28" s="105"/>
      <c r="O28" s="108">
        <v>5</v>
      </c>
      <c r="P28" s="106">
        <f>SUM(K28,J28,H28,G28,E28,D28)</f>
        <v>668</v>
      </c>
      <c r="R28" s="102"/>
      <c r="S28" s="66">
        <v>113</v>
      </c>
    </row>
    <row r="29" spans="1:19" ht="12.75">
      <c r="A29" s="12">
        <v>26</v>
      </c>
      <c r="B29" s="47">
        <v>-2</v>
      </c>
      <c r="C29" s="122" t="s">
        <v>16</v>
      </c>
      <c r="D29" s="104">
        <v>99</v>
      </c>
      <c r="E29" s="116">
        <v>76</v>
      </c>
      <c r="F29" s="116">
        <v>86</v>
      </c>
      <c r="G29" s="104">
        <v>122</v>
      </c>
      <c r="H29" s="104">
        <v>100</v>
      </c>
      <c r="I29" s="103">
        <v>127</v>
      </c>
      <c r="J29" s="117">
        <v>75</v>
      </c>
      <c r="K29" s="21">
        <v>109</v>
      </c>
      <c r="L29" s="21">
        <v>116</v>
      </c>
      <c r="M29" s="105"/>
      <c r="N29" s="105"/>
      <c r="O29" s="107">
        <v>1</v>
      </c>
      <c r="P29" s="106">
        <f>SUM(L29,K29,I29,H29,G29,D29)</f>
        <v>673</v>
      </c>
      <c r="R29" s="102"/>
      <c r="S29" s="66">
        <v>112</v>
      </c>
    </row>
    <row r="30" spans="1:19" ht="12.75">
      <c r="A30" s="85">
        <v>27</v>
      </c>
      <c r="B30" s="47">
        <v>-1</v>
      </c>
      <c r="C30" s="151" t="s">
        <v>120</v>
      </c>
      <c r="D30" s="103"/>
      <c r="E30" s="115">
        <v>93</v>
      </c>
      <c r="F30" s="104">
        <v>109</v>
      </c>
      <c r="G30" s="104">
        <v>108</v>
      </c>
      <c r="H30" s="104">
        <v>116</v>
      </c>
      <c r="I30" s="116">
        <v>72</v>
      </c>
      <c r="J30" s="62">
        <v>99</v>
      </c>
      <c r="K30" s="21">
        <v>117</v>
      </c>
      <c r="L30" s="21">
        <v>120</v>
      </c>
      <c r="M30" s="107"/>
      <c r="N30" s="105"/>
      <c r="O30" s="105">
        <v>6</v>
      </c>
      <c r="P30" s="106">
        <f>SUM(L30,K30,J30,H30,G30,F30)</f>
        <v>669</v>
      </c>
      <c r="R30" s="102"/>
      <c r="S30" s="66">
        <v>111</v>
      </c>
    </row>
    <row r="31" spans="1:19" ht="12.75">
      <c r="A31" s="12">
        <v>28</v>
      </c>
      <c r="B31" s="47">
        <v>3</v>
      </c>
      <c r="C31" s="122" t="s">
        <v>45</v>
      </c>
      <c r="D31" s="104">
        <v>116</v>
      </c>
      <c r="E31" s="104">
        <v>102</v>
      </c>
      <c r="F31" s="104">
        <v>95</v>
      </c>
      <c r="G31" s="104">
        <v>128</v>
      </c>
      <c r="H31" s="116">
        <v>62</v>
      </c>
      <c r="I31" s="103">
        <v>130</v>
      </c>
      <c r="J31" s="62"/>
      <c r="K31" s="21">
        <v>91</v>
      </c>
      <c r="L31" s="117">
        <v>90</v>
      </c>
      <c r="M31" s="107"/>
      <c r="N31" s="105"/>
      <c r="O31" s="105">
        <v>3</v>
      </c>
      <c r="P31" s="106">
        <f>SUM(K31,I31,G31,F31,E31,D31)</f>
        <v>662</v>
      </c>
      <c r="R31" s="102"/>
      <c r="S31" s="66">
        <v>110</v>
      </c>
    </row>
    <row r="32" spans="1:19" ht="12.75">
      <c r="A32" s="85">
        <v>29</v>
      </c>
      <c r="B32" s="47">
        <v>-1</v>
      </c>
      <c r="C32" s="151" t="s">
        <v>18</v>
      </c>
      <c r="D32" s="103">
        <v>132</v>
      </c>
      <c r="E32" s="104">
        <v>97</v>
      </c>
      <c r="F32" s="104">
        <v>96</v>
      </c>
      <c r="G32" s="104"/>
      <c r="H32" s="116">
        <v>65</v>
      </c>
      <c r="I32" s="104">
        <v>122</v>
      </c>
      <c r="J32" s="117">
        <v>68</v>
      </c>
      <c r="K32" s="21">
        <v>79</v>
      </c>
      <c r="L32" s="21">
        <v>130</v>
      </c>
      <c r="M32" s="107"/>
      <c r="N32" s="107"/>
      <c r="O32" s="107">
        <v>1</v>
      </c>
      <c r="P32" s="106">
        <f>SUM(L32,K32,I32,F32,E32,D32)</f>
        <v>656</v>
      </c>
      <c r="R32" s="102"/>
      <c r="S32" s="66">
        <v>109</v>
      </c>
    </row>
    <row r="33" spans="1:19" ht="12.75">
      <c r="A33" s="12">
        <v>30</v>
      </c>
      <c r="B33" s="125"/>
      <c r="C33" s="122" t="s">
        <v>76</v>
      </c>
      <c r="D33" s="103">
        <v>124</v>
      </c>
      <c r="E33" s="116">
        <v>66</v>
      </c>
      <c r="F33" s="116">
        <v>82</v>
      </c>
      <c r="G33" s="104">
        <v>85</v>
      </c>
      <c r="H33" s="104">
        <v>85</v>
      </c>
      <c r="I33" s="103">
        <v>117</v>
      </c>
      <c r="J33" s="62">
        <v>122</v>
      </c>
      <c r="K33" s="117">
        <v>78</v>
      </c>
      <c r="L33" s="21">
        <v>122</v>
      </c>
      <c r="M33" s="107"/>
      <c r="N33" s="105"/>
      <c r="O33" s="105">
        <v>9</v>
      </c>
      <c r="P33" s="106">
        <f>SUM(L33,J33,I33,H33,G33,D33)</f>
        <v>655</v>
      </c>
      <c r="R33" s="102"/>
      <c r="S33" s="66">
        <v>108</v>
      </c>
    </row>
    <row r="34" spans="1:19" ht="12.75">
      <c r="A34" s="85">
        <v>31</v>
      </c>
      <c r="B34" s="125"/>
      <c r="C34" s="151" t="s">
        <v>82</v>
      </c>
      <c r="D34" s="103">
        <v>130</v>
      </c>
      <c r="E34" s="104">
        <v>107</v>
      </c>
      <c r="F34" s="116">
        <v>87</v>
      </c>
      <c r="G34" s="116">
        <v>94</v>
      </c>
      <c r="H34" s="104">
        <v>96</v>
      </c>
      <c r="I34" s="104">
        <v>103</v>
      </c>
      <c r="J34" s="62">
        <v>101</v>
      </c>
      <c r="K34" s="21">
        <v>114</v>
      </c>
      <c r="L34" s="105"/>
      <c r="M34" s="105"/>
      <c r="N34" s="107"/>
      <c r="O34" s="107">
        <v>1</v>
      </c>
      <c r="P34" s="106">
        <f>SUM(K34,J34,I34,H34,E34,D34)</f>
        <v>651</v>
      </c>
      <c r="R34" s="102"/>
      <c r="S34" s="66">
        <v>107</v>
      </c>
    </row>
    <row r="35" spans="1:19" ht="12.75">
      <c r="A35" s="12">
        <v>32</v>
      </c>
      <c r="B35" s="125"/>
      <c r="C35" s="151" t="s">
        <v>85</v>
      </c>
      <c r="D35" s="103">
        <v>106</v>
      </c>
      <c r="E35" s="104">
        <v>99</v>
      </c>
      <c r="F35" s="104">
        <v>120</v>
      </c>
      <c r="G35" s="104">
        <v>120</v>
      </c>
      <c r="H35" s="112"/>
      <c r="I35" s="104">
        <v>68</v>
      </c>
      <c r="J35" s="62">
        <v>136</v>
      </c>
      <c r="K35" s="105"/>
      <c r="L35" s="107"/>
      <c r="M35" s="107"/>
      <c r="N35" s="107"/>
      <c r="O35" s="107">
        <v>1</v>
      </c>
      <c r="P35" s="106">
        <f>SUM(D35:M35)</f>
        <v>649</v>
      </c>
      <c r="R35" s="102"/>
      <c r="S35" s="66">
        <v>106</v>
      </c>
    </row>
    <row r="36" spans="1:19" ht="12.75">
      <c r="A36" s="85">
        <v>33</v>
      </c>
      <c r="B36" s="47">
        <v>10</v>
      </c>
      <c r="C36" s="122" t="s">
        <v>116</v>
      </c>
      <c r="D36" s="104"/>
      <c r="E36" s="104">
        <v>109</v>
      </c>
      <c r="F36" s="104">
        <v>84</v>
      </c>
      <c r="G36" s="104">
        <v>129</v>
      </c>
      <c r="H36" s="104">
        <v>102</v>
      </c>
      <c r="I36" s="104">
        <v>102</v>
      </c>
      <c r="J36" s="62">
        <v>117</v>
      </c>
      <c r="K36" s="105"/>
      <c r="L36" s="105"/>
      <c r="M36" s="105"/>
      <c r="N36" s="105"/>
      <c r="O36" s="107">
        <v>1</v>
      </c>
      <c r="P36" s="106">
        <f>SUM(D36:M36)</f>
        <v>643</v>
      </c>
      <c r="R36" s="102"/>
      <c r="S36" s="66">
        <v>105</v>
      </c>
    </row>
    <row r="37" spans="1:19" ht="12.75">
      <c r="A37" s="12">
        <v>34</v>
      </c>
      <c r="B37" s="47">
        <v>0</v>
      </c>
      <c r="C37" s="122" t="s">
        <v>94</v>
      </c>
      <c r="D37" s="115">
        <v>72</v>
      </c>
      <c r="E37" s="116">
        <v>63</v>
      </c>
      <c r="F37" s="104">
        <v>115</v>
      </c>
      <c r="G37" s="104">
        <v>102</v>
      </c>
      <c r="H37" s="116">
        <v>72</v>
      </c>
      <c r="I37" s="104">
        <v>104</v>
      </c>
      <c r="J37" s="62">
        <v>121</v>
      </c>
      <c r="K37" s="21">
        <v>86</v>
      </c>
      <c r="L37" s="21">
        <v>111</v>
      </c>
      <c r="M37" s="107"/>
      <c r="N37" s="107"/>
      <c r="O37" s="107">
        <v>1</v>
      </c>
      <c r="P37" s="106">
        <f>SUM(L37,K37,J37,I37,G37,F37)</f>
        <v>639</v>
      </c>
      <c r="R37" s="102"/>
      <c r="S37" s="66">
        <v>104</v>
      </c>
    </row>
    <row r="38" spans="1:19" ht="12.75">
      <c r="A38" s="85">
        <v>35</v>
      </c>
      <c r="B38" s="47">
        <v>7</v>
      </c>
      <c r="C38" s="151" t="s">
        <v>124</v>
      </c>
      <c r="D38" s="104"/>
      <c r="E38" s="104">
        <v>74</v>
      </c>
      <c r="F38" s="104"/>
      <c r="G38" s="116">
        <v>53</v>
      </c>
      <c r="H38" s="104">
        <v>111</v>
      </c>
      <c r="I38" s="104">
        <v>97</v>
      </c>
      <c r="J38" s="62">
        <v>129</v>
      </c>
      <c r="K38" s="21">
        <v>124</v>
      </c>
      <c r="L38" s="21">
        <v>101</v>
      </c>
      <c r="M38" s="107"/>
      <c r="N38" s="107"/>
      <c r="O38" s="107">
        <v>1</v>
      </c>
      <c r="P38" s="106">
        <f>SUM(O38,L38,K38,J38,I38,H38,E38)</f>
        <v>637</v>
      </c>
      <c r="R38" s="102"/>
      <c r="S38" s="66">
        <v>103</v>
      </c>
    </row>
    <row r="39" spans="1:19" ht="12.75">
      <c r="A39" s="12">
        <v>36</v>
      </c>
      <c r="B39" s="125"/>
      <c r="C39" s="151" t="s">
        <v>123</v>
      </c>
      <c r="D39" s="104"/>
      <c r="E39" s="104">
        <v>81</v>
      </c>
      <c r="F39" s="116">
        <v>69</v>
      </c>
      <c r="G39" s="104">
        <v>103</v>
      </c>
      <c r="H39" s="104">
        <v>110</v>
      </c>
      <c r="I39" s="116">
        <v>49</v>
      </c>
      <c r="J39" s="62">
        <v>109</v>
      </c>
      <c r="K39" s="21">
        <v>129</v>
      </c>
      <c r="L39" s="21">
        <v>105</v>
      </c>
      <c r="M39" s="105"/>
      <c r="N39" s="107"/>
      <c r="O39" s="105">
        <v>1</v>
      </c>
      <c r="P39" s="106">
        <f>SUM(L39,K39,J39,H39,G39,E39)</f>
        <v>637</v>
      </c>
      <c r="R39" s="102"/>
      <c r="S39" s="66">
        <v>102</v>
      </c>
    </row>
    <row r="40" spans="1:19" ht="12.75">
      <c r="A40" s="85">
        <v>37</v>
      </c>
      <c r="B40" s="47">
        <v>8</v>
      </c>
      <c r="C40" s="151" t="s">
        <v>91</v>
      </c>
      <c r="D40" s="116">
        <v>75</v>
      </c>
      <c r="E40" s="104">
        <v>106</v>
      </c>
      <c r="F40" s="104"/>
      <c r="G40" s="104">
        <v>124</v>
      </c>
      <c r="H40" s="104">
        <v>97</v>
      </c>
      <c r="I40" s="116">
        <v>53</v>
      </c>
      <c r="J40" s="62">
        <v>78</v>
      </c>
      <c r="K40" s="21">
        <v>115</v>
      </c>
      <c r="L40" s="21">
        <v>112</v>
      </c>
      <c r="M40" s="105"/>
      <c r="N40" s="105"/>
      <c r="O40" s="105">
        <v>7</v>
      </c>
      <c r="P40" s="106">
        <f>SUM(L40,K40,J40,H40,G40,E40)</f>
        <v>632</v>
      </c>
      <c r="R40" s="102"/>
      <c r="S40" s="66">
        <v>101</v>
      </c>
    </row>
    <row r="41" spans="1:19" ht="12.75">
      <c r="A41" s="12">
        <v>38</v>
      </c>
      <c r="B41" s="47">
        <v>-4</v>
      </c>
      <c r="C41" s="151" t="s">
        <v>61</v>
      </c>
      <c r="D41" s="103">
        <v>97</v>
      </c>
      <c r="E41" s="104">
        <v>118</v>
      </c>
      <c r="F41" s="104">
        <v>116</v>
      </c>
      <c r="G41" s="104">
        <v>118</v>
      </c>
      <c r="H41" s="116">
        <v>73</v>
      </c>
      <c r="I41" s="116">
        <v>65</v>
      </c>
      <c r="J41" s="117">
        <v>86</v>
      </c>
      <c r="K41" s="21">
        <v>93</v>
      </c>
      <c r="L41" s="21">
        <v>88</v>
      </c>
      <c r="M41" s="105"/>
      <c r="N41" s="107"/>
      <c r="O41" s="105">
        <v>7</v>
      </c>
      <c r="P41" s="106">
        <f>SUM(L41,K41,G41,F41,E41,D41)</f>
        <v>630</v>
      </c>
      <c r="R41" s="102"/>
      <c r="S41" s="66">
        <v>100</v>
      </c>
    </row>
    <row r="42" spans="1:19" ht="12.75">
      <c r="A42" s="85">
        <v>39</v>
      </c>
      <c r="B42" s="47">
        <v>-1</v>
      </c>
      <c r="C42" s="151" t="s">
        <v>79</v>
      </c>
      <c r="D42" s="103">
        <v>138</v>
      </c>
      <c r="E42" s="104">
        <v>121</v>
      </c>
      <c r="F42" s="104">
        <v>100</v>
      </c>
      <c r="G42" s="104">
        <v>80</v>
      </c>
      <c r="H42" s="103"/>
      <c r="I42" s="104">
        <v>106</v>
      </c>
      <c r="J42" s="62"/>
      <c r="K42" s="107"/>
      <c r="L42" s="21">
        <v>82</v>
      </c>
      <c r="M42" s="107"/>
      <c r="N42" s="107"/>
      <c r="O42" s="107">
        <v>1</v>
      </c>
      <c r="P42" s="106">
        <f>SUM(D42:M42)</f>
        <v>627</v>
      </c>
      <c r="R42" s="102"/>
      <c r="S42" s="66">
        <v>99</v>
      </c>
    </row>
    <row r="43" spans="1:19" ht="12.75">
      <c r="A43" s="12">
        <v>40</v>
      </c>
      <c r="B43" s="47">
        <v>7</v>
      </c>
      <c r="C43" s="122" t="s">
        <v>50</v>
      </c>
      <c r="D43" s="115">
        <v>79</v>
      </c>
      <c r="E43" s="104">
        <v>129</v>
      </c>
      <c r="F43" s="104">
        <v>88</v>
      </c>
      <c r="G43" s="104">
        <v>110</v>
      </c>
      <c r="H43" s="116">
        <v>80</v>
      </c>
      <c r="I43" s="104">
        <v>109</v>
      </c>
      <c r="J43" s="104"/>
      <c r="K43" s="21">
        <v>92</v>
      </c>
      <c r="L43" s="21">
        <v>97</v>
      </c>
      <c r="M43" s="105"/>
      <c r="N43" s="105"/>
      <c r="O43" s="107">
        <v>1</v>
      </c>
      <c r="P43" s="106">
        <f>SUM(L43,K43,I43,G43,F43,E43)</f>
        <v>625</v>
      </c>
      <c r="R43" s="102"/>
      <c r="S43" s="66">
        <v>98</v>
      </c>
    </row>
    <row r="44" spans="1:19" ht="12.75">
      <c r="A44" s="85">
        <v>41</v>
      </c>
      <c r="B44" s="125"/>
      <c r="C44" s="71" t="s">
        <v>39</v>
      </c>
      <c r="D44" s="104">
        <v>87</v>
      </c>
      <c r="E44" s="104">
        <v>117</v>
      </c>
      <c r="F44" s="116">
        <v>75</v>
      </c>
      <c r="G44" s="104">
        <v>90</v>
      </c>
      <c r="H44" s="116">
        <v>63</v>
      </c>
      <c r="I44" s="104">
        <v>95</v>
      </c>
      <c r="J44" s="62">
        <v>125</v>
      </c>
      <c r="K44" s="21">
        <v>120</v>
      </c>
      <c r="L44" s="105"/>
      <c r="M44" s="105"/>
      <c r="N44" s="105"/>
      <c r="O44" s="107">
        <v>1</v>
      </c>
      <c r="P44" s="106">
        <f>SUM(D44,E44,F44,I44,J44,K44)</f>
        <v>619</v>
      </c>
      <c r="R44" s="102"/>
      <c r="S44" s="66">
        <v>97</v>
      </c>
    </row>
    <row r="45" spans="1:19" ht="12.75">
      <c r="A45" s="12">
        <v>42</v>
      </c>
      <c r="B45" s="125"/>
      <c r="C45" s="122" t="s">
        <v>30</v>
      </c>
      <c r="D45" s="104">
        <v>98</v>
      </c>
      <c r="E45" s="104">
        <v>138</v>
      </c>
      <c r="F45" s="104">
        <v>77</v>
      </c>
      <c r="G45" s="104">
        <v>75</v>
      </c>
      <c r="H45" s="104"/>
      <c r="I45" s="104"/>
      <c r="J45" s="62">
        <v>134</v>
      </c>
      <c r="K45" s="117">
        <v>61</v>
      </c>
      <c r="L45" s="21">
        <v>72</v>
      </c>
      <c r="M45" s="107"/>
      <c r="N45" s="107"/>
      <c r="O45" s="107"/>
      <c r="P45" s="106">
        <f>SUM(L45,J45,G45,F45,E45,D45)</f>
        <v>594</v>
      </c>
      <c r="R45" s="102"/>
      <c r="S45" s="66">
        <v>96</v>
      </c>
    </row>
    <row r="46" spans="1:19" ht="12.75">
      <c r="A46" s="85">
        <v>43</v>
      </c>
      <c r="B46" s="47">
        <v>-3</v>
      </c>
      <c r="C46" s="151" t="s">
        <v>46</v>
      </c>
      <c r="D46" s="104">
        <v>88</v>
      </c>
      <c r="E46" s="104">
        <v>128</v>
      </c>
      <c r="F46" s="104">
        <v>70</v>
      </c>
      <c r="G46" s="116">
        <v>57</v>
      </c>
      <c r="H46" s="116">
        <v>67</v>
      </c>
      <c r="I46" s="116">
        <v>55</v>
      </c>
      <c r="J46" s="62">
        <v>115</v>
      </c>
      <c r="K46" s="21">
        <v>101</v>
      </c>
      <c r="L46" s="21">
        <v>80</v>
      </c>
      <c r="M46" s="107"/>
      <c r="N46" s="105"/>
      <c r="O46" s="107">
        <v>1</v>
      </c>
      <c r="P46" s="106">
        <f>SUM(L46,K46,J46,F46,E46,D46)</f>
        <v>582</v>
      </c>
      <c r="R46" s="102"/>
      <c r="S46" s="66">
        <v>95</v>
      </c>
    </row>
    <row r="47" spans="1:19" ht="12.75">
      <c r="A47" s="12">
        <v>44</v>
      </c>
      <c r="B47" s="47">
        <v>7</v>
      </c>
      <c r="C47" s="151" t="s">
        <v>163</v>
      </c>
      <c r="D47" s="104"/>
      <c r="E47" s="104"/>
      <c r="F47" s="104"/>
      <c r="G47" s="104"/>
      <c r="H47" s="104">
        <v>66</v>
      </c>
      <c r="I47" s="104">
        <v>134</v>
      </c>
      <c r="J47" s="62">
        <v>126</v>
      </c>
      <c r="K47" s="21">
        <v>121</v>
      </c>
      <c r="L47" s="21">
        <v>132</v>
      </c>
      <c r="M47" s="107"/>
      <c r="N47" s="105"/>
      <c r="O47" s="107">
        <v>1</v>
      </c>
      <c r="P47" s="106">
        <f>SUM(D47:M47)</f>
        <v>579</v>
      </c>
      <c r="R47" s="102"/>
      <c r="S47" s="66">
        <v>94</v>
      </c>
    </row>
    <row r="48" spans="1:19" ht="12.75">
      <c r="A48" s="85">
        <v>45</v>
      </c>
      <c r="B48" s="47">
        <v>1</v>
      </c>
      <c r="C48" s="122" t="s">
        <v>142</v>
      </c>
      <c r="D48" s="104"/>
      <c r="E48" s="104"/>
      <c r="F48" s="116">
        <v>72</v>
      </c>
      <c r="G48" s="104">
        <v>88</v>
      </c>
      <c r="H48" s="104">
        <v>86</v>
      </c>
      <c r="I48" s="103">
        <v>136</v>
      </c>
      <c r="J48" s="62">
        <v>88</v>
      </c>
      <c r="K48" s="21">
        <v>94</v>
      </c>
      <c r="L48" s="21">
        <v>85</v>
      </c>
      <c r="M48" s="107"/>
      <c r="N48" s="107"/>
      <c r="O48" s="107">
        <v>1</v>
      </c>
      <c r="P48" s="106">
        <f>SUM(G48:L48)</f>
        <v>577</v>
      </c>
      <c r="R48" s="102"/>
      <c r="S48" s="66">
        <v>93</v>
      </c>
    </row>
    <row r="49" spans="1:19" ht="12.75">
      <c r="A49" s="12">
        <v>46</v>
      </c>
      <c r="B49" s="47">
        <v>-4</v>
      </c>
      <c r="C49" s="122" t="s">
        <v>141</v>
      </c>
      <c r="D49" s="104"/>
      <c r="E49" s="104"/>
      <c r="F49" s="104">
        <v>74</v>
      </c>
      <c r="G49" s="104">
        <v>100</v>
      </c>
      <c r="H49" s="104">
        <v>114</v>
      </c>
      <c r="I49" s="104">
        <v>89</v>
      </c>
      <c r="J49" s="62"/>
      <c r="K49" s="21">
        <v>97</v>
      </c>
      <c r="L49" s="21">
        <v>99</v>
      </c>
      <c r="M49" s="107"/>
      <c r="N49" s="105"/>
      <c r="O49" s="105">
        <v>2</v>
      </c>
      <c r="P49" s="106">
        <f>SUM(D49:M49)</f>
        <v>573</v>
      </c>
      <c r="R49" s="102"/>
      <c r="S49" s="66">
        <v>92</v>
      </c>
    </row>
    <row r="50" spans="1:19" ht="12.75">
      <c r="A50" s="85">
        <v>47</v>
      </c>
      <c r="B50" s="125"/>
      <c r="C50" s="122" t="s">
        <v>34</v>
      </c>
      <c r="D50" s="103">
        <v>113</v>
      </c>
      <c r="E50" s="104">
        <v>110</v>
      </c>
      <c r="F50" s="116">
        <v>48</v>
      </c>
      <c r="G50" s="116">
        <v>47</v>
      </c>
      <c r="H50" s="104">
        <v>104</v>
      </c>
      <c r="I50" s="104">
        <v>92</v>
      </c>
      <c r="J50" s="62">
        <v>91</v>
      </c>
      <c r="K50" s="21">
        <v>107</v>
      </c>
      <c r="L50" s="105"/>
      <c r="M50" s="105"/>
      <c r="N50" s="105"/>
      <c r="O50" s="108">
        <v>6</v>
      </c>
      <c r="P50" s="106">
        <f>SUM(K50,J50,I50,H50,E50,D50)</f>
        <v>617</v>
      </c>
      <c r="R50" s="102"/>
      <c r="S50" s="66">
        <v>91</v>
      </c>
    </row>
    <row r="51" spans="1:19" ht="12.75">
      <c r="A51" s="12">
        <v>48</v>
      </c>
      <c r="B51" s="47">
        <v>4</v>
      </c>
      <c r="C51" s="122" t="s">
        <v>131</v>
      </c>
      <c r="D51" s="104"/>
      <c r="E51" s="104"/>
      <c r="F51" s="104">
        <v>130</v>
      </c>
      <c r="G51" s="104">
        <v>123</v>
      </c>
      <c r="H51" s="104">
        <v>95</v>
      </c>
      <c r="I51" s="104">
        <v>114</v>
      </c>
      <c r="J51" s="62">
        <v>89</v>
      </c>
      <c r="K51" s="107"/>
      <c r="L51" s="107"/>
      <c r="M51" s="107"/>
      <c r="N51" s="107"/>
      <c r="O51" s="107">
        <v>1</v>
      </c>
      <c r="P51" s="106">
        <f>SUM(D51:M51)</f>
        <v>551</v>
      </c>
      <c r="R51" s="102"/>
      <c r="S51" s="66">
        <v>90</v>
      </c>
    </row>
    <row r="52" spans="1:19" ht="12.75">
      <c r="A52" s="85">
        <v>49</v>
      </c>
      <c r="B52" s="47">
        <v>-4</v>
      </c>
      <c r="C52" s="151" t="s">
        <v>121</v>
      </c>
      <c r="D52" s="103"/>
      <c r="E52" s="104">
        <v>87</v>
      </c>
      <c r="F52" s="116">
        <v>78</v>
      </c>
      <c r="G52" s="104">
        <v>111</v>
      </c>
      <c r="H52" s="104">
        <v>90</v>
      </c>
      <c r="I52" s="104">
        <v>78</v>
      </c>
      <c r="J52" s="62">
        <v>96</v>
      </c>
      <c r="K52" s="21">
        <v>87</v>
      </c>
      <c r="L52" s="105"/>
      <c r="M52" s="105"/>
      <c r="N52" s="105"/>
      <c r="O52" s="107">
        <v>1</v>
      </c>
      <c r="P52" s="106">
        <f>SUM(E52:H52,J52:K52)</f>
        <v>549</v>
      </c>
      <c r="R52" s="102"/>
      <c r="S52" s="66">
        <v>89</v>
      </c>
    </row>
    <row r="53" spans="1:19" ht="12.75">
      <c r="A53" s="12">
        <v>50</v>
      </c>
      <c r="B53" s="125"/>
      <c r="C53" s="151" t="s">
        <v>70</v>
      </c>
      <c r="D53" s="104">
        <v>65</v>
      </c>
      <c r="E53" s="104">
        <v>111</v>
      </c>
      <c r="F53" s="104">
        <v>122</v>
      </c>
      <c r="G53" s="116">
        <v>64</v>
      </c>
      <c r="H53" s="104">
        <v>91</v>
      </c>
      <c r="I53" s="104">
        <v>73</v>
      </c>
      <c r="J53" s="62"/>
      <c r="K53" s="107"/>
      <c r="L53" s="21">
        <v>81</v>
      </c>
      <c r="M53" s="105"/>
      <c r="N53" s="107"/>
      <c r="O53" s="107">
        <v>1</v>
      </c>
      <c r="P53" s="106">
        <f>SUM(L53,I53,H53,F53,E53,D53)</f>
        <v>543</v>
      </c>
      <c r="R53" s="102"/>
      <c r="S53" s="66">
        <v>88</v>
      </c>
    </row>
    <row r="54" spans="1:19" ht="12.75">
      <c r="A54" s="85">
        <v>51</v>
      </c>
      <c r="B54" s="125"/>
      <c r="C54" s="122" t="s">
        <v>24</v>
      </c>
      <c r="D54" s="103">
        <v>122</v>
      </c>
      <c r="E54" s="104">
        <v>132</v>
      </c>
      <c r="F54" s="103"/>
      <c r="G54" s="104">
        <v>89</v>
      </c>
      <c r="H54" s="104"/>
      <c r="I54" s="104">
        <v>115</v>
      </c>
      <c r="J54" s="62">
        <v>70</v>
      </c>
      <c r="K54" s="105"/>
      <c r="L54" s="105"/>
      <c r="M54" s="105"/>
      <c r="N54" s="105"/>
      <c r="O54" s="105">
        <v>4</v>
      </c>
      <c r="P54" s="106">
        <f>SUM(D54:M54)</f>
        <v>528</v>
      </c>
      <c r="R54" s="102"/>
      <c r="S54" s="66">
        <v>87</v>
      </c>
    </row>
    <row r="55" spans="1:19" ht="12.75">
      <c r="A55" s="12">
        <v>52</v>
      </c>
      <c r="B55" s="125"/>
      <c r="C55" s="151" t="s">
        <v>127</v>
      </c>
      <c r="D55" s="103"/>
      <c r="E55" s="123">
        <v>60</v>
      </c>
      <c r="F55" s="104">
        <v>118</v>
      </c>
      <c r="G55" s="104">
        <v>81</v>
      </c>
      <c r="H55" s="104">
        <v>70</v>
      </c>
      <c r="I55" s="116">
        <v>57</v>
      </c>
      <c r="J55" s="62">
        <v>73</v>
      </c>
      <c r="K55" s="21">
        <v>104</v>
      </c>
      <c r="L55" s="21">
        <v>77</v>
      </c>
      <c r="M55" s="107"/>
      <c r="N55" s="107"/>
      <c r="O55" s="107"/>
      <c r="P55" s="106">
        <f>SUM(L55,K55,J55,H55,G55,F55)</f>
        <v>523</v>
      </c>
      <c r="R55" s="102"/>
      <c r="S55" s="66">
        <v>86</v>
      </c>
    </row>
    <row r="56" spans="1:19" ht="12.75">
      <c r="A56" s="85">
        <v>53</v>
      </c>
      <c r="B56" s="125"/>
      <c r="C56" s="151" t="s">
        <v>77</v>
      </c>
      <c r="D56" s="104">
        <v>77</v>
      </c>
      <c r="E56" s="104">
        <v>114</v>
      </c>
      <c r="F56" s="104">
        <v>101</v>
      </c>
      <c r="G56" s="104">
        <v>98</v>
      </c>
      <c r="H56" s="103"/>
      <c r="I56" s="104">
        <v>62</v>
      </c>
      <c r="J56" s="104"/>
      <c r="K56" s="107"/>
      <c r="L56" s="21">
        <v>69</v>
      </c>
      <c r="M56" s="107"/>
      <c r="N56" s="107"/>
      <c r="O56" s="107">
        <v>1</v>
      </c>
      <c r="P56" s="106">
        <f>SUM(D56:M56)</f>
        <v>521</v>
      </c>
      <c r="R56" s="102"/>
      <c r="S56" s="66">
        <v>85</v>
      </c>
    </row>
    <row r="57" spans="1:19" ht="12.75">
      <c r="A57" s="12">
        <v>54</v>
      </c>
      <c r="B57" s="125"/>
      <c r="C57" s="122" t="s">
        <v>126</v>
      </c>
      <c r="D57" s="104"/>
      <c r="E57" s="104">
        <v>62</v>
      </c>
      <c r="F57" s="104">
        <v>105</v>
      </c>
      <c r="G57" s="116">
        <v>46</v>
      </c>
      <c r="H57" s="104">
        <v>88</v>
      </c>
      <c r="I57" s="103">
        <v>111</v>
      </c>
      <c r="J57" s="103"/>
      <c r="K57" s="21">
        <v>72</v>
      </c>
      <c r="L57" s="21">
        <v>78</v>
      </c>
      <c r="M57" s="105"/>
      <c r="N57" s="107"/>
      <c r="O57" s="107">
        <v>1</v>
      </c>
      <c r="P57" s="106">
        <f>SUM(O57,L57,K57,I57,H57,F57,E57)</f>
        <v>517</v>
      </c>
      <c r="R57" s="102"/>
      <c r="S57" s="66">
        <v>84</v>
      </c>
    </row>
    <row r="58" spans="1:19" ht="12.75">
      <c r="A58" s="85">
        <v>55</v>
      </c>
      <c r="B58" s="47">
        <v>5</v>
      </c>
      <c r="C58" s="151" t="s">
        <v>171</v>
      </c>
      <c r="D58" s="104"/>
      <c r="E58" s="104"/>
      <c r="F58" s="104"/>
      <c r="G58" s="104"/>
      <c r="H58" s="104">
        <v>129</v>
      </c>
      <c r="I58" s="104">
        <v>107</v>
      </c>
      <c r="J58" s="62">
        <v>74</v>
      </c>
      <c r="K58" s="21">
        <v>111</v>
      </c>
      <c r="L58" s="21">
        <v>94</v>
      </c>
      <c r="M58" s="107"/>
      <c r="N58" s="105"/>
      <c r="O58" s="108">
        <v>8</v>
      </c>
      <c r="P58" s="106">
        <f>SUM(D58:M58)</f>
        <v>515</v>
      </c>
      <c r="R58" s="102"/>
      <c r="S58" s="66">
        <v>83</v>
      </c>
    </row>
    <row r="59" spans="1:19" ht="12.75">
      <c r="A59" s="12">
        <v>56</v>
      </c>
      <c r="B59" s="47">
        <v>-6</v>
      </c>
      <c r="C59" s="151" t="s">
        <v>27</v>
      </c>
      <c r="D59" s="103">
        <v>127</v>
      </c>
      <c r="E59" s="103"/>
      <c r="F59" s="104">
        <v>110</v>
      </c>
      <c r="G59" s="104">
        <v>96</v>
      </c>
      <c r="H59" s="104">
        <v>69</v>
      </c>
      <c r="I59" s="103">
        <v>105</v>
      </c>
      <c r="J59" s="103"/>
      <c r="K59" s="105"/>
      <c r="L59" s="105"/>
      <c r="M59" s="105"/>
      <c r="N59" s="107"/>
      <c r="O59" s="107">
        <v>1</v>
      </c>
      <c r="P59" s="106">
        <f>SUM(D59:M59)</f>
        <v>507</v>
      </c>
      <c r="R59" s="102"/>
      <c r="S59" s="66">
        <v>82</v>
      </c>
    </row>
    <row r="60" spans="1:19" ht="12.75">
      <c r="A60" s="85">
        <v>57</v>
      </c>
      <c r="B60" s="47">
        <v>0</v>
      </c>
      <c r="C60" s="122" t="s">
        <v>66</v>
      </c>
      <c r="D60" s="103">
        <v>111</v>
      </c>
      <c r="E60" s="104">
        <v>65</v>
      </c>
      <c r="F60" s="116">
        <v>61</v>
      </c>
      <c r="G60" s="104">
        <v>78</v>
      </c>
      <c r="H60" s="116">
        <v>53</v>
      </c>
      <c r="I60" s="116">
        <v>51</v>
      </c>
      <c r="J60" s="62">
        <v>71</v>
      </c>
      <c r="K60" s="21">
        <v>74</v>
      </c>
      <c r="L60" s="21">
        <v>107</v>
      </c>
      <c r="M60" s="105"/>
      <c r="N60" s="105"/>
      <c r="O60" s="108">
        <v>5</v>
      </c>
      <c r="P60" s="106">
        <f>SUM(L60,K60,J60,G60,E60,D60)</f>
        <v>506</v>
      </c>
      <c r="R60" s="102"/>
      <c r="S60" s="66">
        <v>81</v>
      </c>
    </row>
    <row r="61" spans="1:19" ht="12.75">
      <c r="A61" s="12">
        <v>58</v>
      </c>
      <c r="B61" s="125"/>
      <c r="C61" s="122" t="s">
        <v>93</v>
      </c>
      <c r="D61" s="116">
        <v>73</v>
      </c>
      <c r="E61" s="104">
        <v>80</v>
      </c>
      <c r="F61" s="104"/>
      <c r="G61" s="116">
        <v>59</v>
      </c>
      <c r="H61" s="104">
        <v>79</v>
      </c>
      <c r="I61" s="104">
        <v>81</v>
      </c>
      <c r="J61" s="62">
        <v>79</v>
      </c>
      <c r="K61" s="21">
        <v>84</v>
      </c>
      <c r="L61" s="21">
        <v>92</v>
      </c>
      <c r="M61" s="107"/>
      <c r="N61" s="107"/>
      <c r="O61" s="107">
        <v>1</v>
      </c>
      <c r="P61" s="106">
        <f>SUM(L61,K61,J61,I61,H61,E61)</f>
        <v>495</v>
      </c>
      <c r="R61" s="102"/>
      <c r="S61" s="66">
        <v>80</v>
      </c>
    </row>
    <row r="62" spans="1:19" ht="12.75">
      <c r="A62" s="85">
        <v>59</v>
      </c>
      <c r="B62" s="47">
        <v>-1</v>
      </c>
      <c r="C62" s="151" t="s">
        <v>74</v>
      </c>
      <c r="D62" s="104">
        <v>94</v>
      </c>
      <c r="E62" s="104"/>
      <c r="F62" s="104"/>
      <c r="G62" s="104"/>
      <c r="H62" s="104">
        <v>55</v>
      </c>
      <c r="I62" s="104">
        <v>71</v>
      </c>
      <c r="J62" s="62">
        <v>67</v>
      </c>
      <c r="K62" s="21">
        <v>105</v>
      </c>
      <c r="L62" s="21">
        <v>100</v>
      </c>
      <c r="M62" s="107"/>
      <c r="N62" s="107"/>
      <c r="O62" s="107"/>
      <c r="P62" s="106">
        <f>SUM(D62:M62)</f>
        <v>492</v>
      </c>
      <c r="R62" s="102"/>
      <c r="S62" s="66">
        <v>79</v>
      </c>
    </row>
    <row r="63" spans="1:19" ht="12.75">
      <c r="A63" s="12">
        <v>60</v>
      </c>
      <c r="B63" s="125"/>
      <c r="C63" s="151" t="s">
        <v>135</v>
      </c>
      <c r="D63" s="104"/>
      <c r="E63" s="104"/>
      <c r="F63" s="104">
        <v>104</v>
      </c>
      <c r="G63" s="104">
        <v>84</v>
      </c>
      <c r="H63" s="104">
        <v>128</v>
      </c>
      <c r="I63" s="104">
        <v>116</v>
      </c>
      <c r="J63" s="62">
        <v>59</v>
      </c>
      <c r="K63" s="107"/>
      <c r="L63" s="107"/>
      <c r="M63" s="107"/>
      <c r="N63" s="107"/>
      <c r="O63" s="107"/>
      <c r="P63" s="106">
        <f>SUM(D63:M63)</f>
        <v>491</v>
      </c>
      <c r="R63" s="102"/>
      <c r="S63" s="66">
        <v>78</v>
      </c>
    </row>
    <row r="64" spans="1:19" ht="12.75">
      <c r="A64" s="85">
        <v>61</v>
      </c>
      <c r="B64" s="125"/>
      <c r="C64" s="84" t="s">
        <v>115</v>
      </c>
      <c r="D64" s="104"/>
      <c r="E64" s="104">
        <v>89</v>
      </c>
      <c r="F64" s="116">
        <v>47</v>
      </c>
      <c r="G64" s="104">
        <v>115</v>
      </c>
      <c r="H64" s="104">
        <v>115</v>
      </c>
      <c r="I64" s="104">
        <v>47</v>
      </c>
      <c r="J64" s="62">
        <v>58</v>
      </c>
      <c r="K64" s="105"/>
      <c r="L64" s="21">
        <v>66</v>
      </c>
      <c r="M64" s="107"/>
      <c r="N64" s="107"/>
      <c r="O64" s="107"/>
      <c r="P64" s="106">
        <f>SUM(L64,J64,I64,H64,G64,E64)</f>
        <v>490</v>
      </c>
      <c r="R64" s="102"/>
      <c r="S64" s="66">
        <v>77</v>
      </c>
    </row>
    <row r="65" spans="1:19" ht="12.75">
      <c r="A65" s="12">
        <v>62</v>
      </c>
      <c r="B65" s="125"/>
      <c r="C65" s="71" t="s">
        <v>144</v>
      </c>
      <c r="D65" s="104"/>
      <c r="E65" s="104"/>
      <c r="F65" s="104">
        <v>65</v>
      </c>
      <c r="G65" s="104">
        <v>72</v>
      </c>
      <c r="H65" s="104">
        <v>75</v>
      </c>
      <c r="I65" s="104">
        <v>101</v>
      </c>
      <c r="J65" s="103"/>
      <c r="K65" s="21">
        <v>70</v>
      </c>
      <c r="L65" s="21">
        <v>104</v>
      </c>
      <c r="M65" s="107"/>
      <c r="N65" s="107"/>
      <c r="O65" s="107">
        <v>1</v>
      </c>
      <c r="P65" s="106">
        <f>SUM(D65:M65)</f>
        <v>487</v>
      </c>
      <c r="R65" s="102"/>
      <c r="S65" s="66">
        <v>76</v>
      </c>
    </row>
    <row r="66" spans="1:19" ht="12.75">
      <c r="A66" s="85">
        <v>63</v>
      </c>
      <c r="B66" s="125"/>
      <c r="C66" s="151" t="s">
        <v>98</v>
      </c>
      <c r="D66" s="115">
        <v>59</v>
      </c>
      <c r="E66" s="104">
        <v>79</v>
      </c>
      <c r="F66" s="104">
        <v>59</v>
      </c>
      <c r="G66" s="104">
        <v>69</v>
      </c>
      <c r="H66" s="104"/>
      <c r="I66" s="104">
        <v>67</v>
      </c>
      <c r="J66" s="62">
        <v>85</v>
      </c>
      <c r="K66" s="21">
        <v>66</v>
      </c>
      <c r="L66" s="107"/>
      <c r="M66" s="107"/>
      <c r="N66" s="107"/>
      <c r="O66" s="107"/>
      <c r="P66" s="106">
        <f>SUM(D66:M66)</f>
        <v>484</v>
      </c>
      <c r="R66" s="102"/>
      <c r="S66" s="66">
        <v>75</v>
      </c>
    </row>
    <row r="67" spans="1:19" ht="12.75">
      <c r="A67" s="12">
        <v>64</v>
      </c>
      <c r="B67" s="125"/>
      <c r="C67" s="151" t="s">
        <v>54</v>
      </c>
      <c r="D67" s="103">
        <v>112</v>
      </c>
      <c r="E67" s="104">
        <v>96</v>
      </c>
      <c r="F67" s="103"/>
      <c r="G67" s="104"/>
      <c r="H67" s="104">
        <v>83</v>
      </c>
      <c r="I67" s="104">
        <v>129</v>
      </c>
      <c r="J67" s="104"/>
      <c r="K67" s="21">
        <v>63</v>
      </c>
      <c r="L67" s="105"/>
      <c r="M67" s="105"/>
      <c r="N67" s="107"/>
      <c r="O67" s="105">
        <v>8</v>
      </c>
      <c r="P67" s="106">
        <f>SUM(D67:M67)</f>
        <v>483</v>
      </c>
      <c r="R67" s="102"/>
      <c r="S67" s="66">
        <v>74</v>
      </c>
    </row>
    <row r="68" spans="1:19" ht="12.75">
      <c r="A68" s="85">
        <v>65</v>
      </c>
      <c r="B68" s="125"/>
      <c r="C68" s="122" t="s">
        <v>134</v>
      </c>
      <c r="D68" s="104"/>
      <c r="E68" s="104"/>
      <c r="F68" s="104">
        <v>106</v>
      </c>
      <c r="G68" s="104">
        <v>97</v>
      </c>
      <c r="H68" s="104">
        <v>42</v>
      </c>
      <c r="I68" s="104">
        <v>52</v>
      </c>
      <c r="J68" s="62">
        <v>124</v>
      </c>
      <c r="K68" s="21">
        <v>60</v>
      </c>
      <c r="L68" s="107"/>
      <c r="M68" s="107"/>
      <c r="N68" s="105"/>
      <c r="O68" s="108">
        <v>3</v>
      </c>
      <c r="P68" s="106">
        <f>SUM(D68:M68)</f>
        <v>481</v>
      </c>
      <c r="R68" s="102"/>
      <c r="S68" s="66">
        <v>73</v>
      </c>
    </row>
    <row r="69" spans="1:19" ht="12.75">
      <c r="A69" s="12">
        <v>66</v>
      </c>
      <c r="B69" s="47">
        <v>4</v>
      </c>
      <c r="C69" s="153" t="s">
        <v>60</v>
      </c>
      <c r="D69" s="104">
        <v>62</v>
      </c>
      <c r="E69" s="104">
        <v>77</v>
      </c>
      <c r="F69" s="116">
        <v>60</v>
      </c>
      <c r="G69" s="104">
        <v>95</v>
      </c>
      <c r="H69" s="116">
        <v>41</v>
      </c>
      <c r="I69" s="116">
        <v>61</v>
      </c>
      <c r="J69" s="62">
        <v>87</v>
      </c>
      <c r="K69" s="21">
        <v>85</v>
      </c>
      <c r="L69" s="21">
        <v>71</v>
      </c>
      <c r="M69" s="105"/>
      <c r="N69" s="105"/>
      <c r="O69" s="105">
        <v>7</v>
      </c>
      <c r="P69" s="106">
        <f>SUM(L69,K69,J69,G69,E69,D69)</f>
        <v>477</v>
      </c>
      <c r="R69" s="102"/>
      <c r="S69" s="66">
        <v>72</v>
      </c>
    </row>
    <row r="70" spans="1:19" ht="12.75">
      <c r="A70" s="85">
        <v>67</v>
      </c>
      <c r="B70" s="47">
        <v>3</v>
      </c>
      <c r="C70" s="122" t="s">
        <v>83</v>
      </c>
      <c r="D70" s="103">
        <v>118</v>
      </c>
      <c r="E70" s="103"/>
      <c r="F70" s="103"/>
      <c r="G70" s="104">
        <v>138</v>
      </c>
      <c r="H70" s="104">
        <v>106</v>
      </c>
      <c r="I70" s="103">
        <v>112</v>
      </c>
      <c r="J70" s="104"/>
      <c r="K70" s="107"/>
      <c r="L70" s="105"/>
      <c r="M70" s="105"/>
      <c r="N70" s="107"/>
      <c r="O70" s="105">
        <v>4</v>
      </c>
      <c r="P70" s="106">
        <f>SUM(D70:M70)</f>
        <v>474</v>
      </c>
      <c r="R70" s="102"/>
      <c r="S70" s="66">
        <v>71</v>
      </c>
    </row>
    <row r="71" spans="1:19" ht="12.75">
      <c r="A71" s="12">
        <v>68</v>
      </c>
      <c r="B71" s="125"/>
      <c r="C71" s="151" t="s">
        <v>53</v>
      </c>
      <c r="D71" s="103">
        <v>110</v>
      </c>
      <c r="E71" s="116">
        <v>70</v>
      </c>
      <c r="F71" s="104">
        <v>93</v>
      </c>
      <c r="G71" s="104">
        <v>87</v>
      </c>
      <c r="H71" s="104">
        <v>99</v>
      </c>
      <c r="I71" s="104">
        <v>75</v>
      </c>
      <c r="J71" s="62"/>
      <c r="K71" s="21">
        <v>103</v>
      </c>
      <c r="L71" s="105"/>
      <c r="M71" s="105"/>
      <c r="N71" s="107"/>
      <c r="O71" s="107">
        <v>1</v>
      </c>
      <c r="P71" s="106">
        <f>SUM(F71:K71)</f>
        <v>457</v>
      </c>
      <c r="R71" s="102"/>
      <c r="S71" s="66">
        <v>70</v>
      </c>
    </row>
    <row r="72" spans="1:19" ht="12.75">
      <c r="A72" s="85">
        <v>69</v>
      </c>
      <c r="B72" s="47">
        <v>-6</v>
      </c>
      <c r="C72" s="122" t="s">
        <v>40</v>
      </c>
      <c r="D72" s="104">
        <v>69</v>
      </c>
      <c r="E72" s="104">
        <v>71</v>
      </c>
      <c r="F72" s="116">
        <v>56</v>
      </c>
      <c r="G72" s="104">
        <v>77</v>
      </c>
      <c r="H72" s="116">
        <v>44</v>
      </c>
      <c r="I72" s="104">
        <v>69</v>
      </c>
      <c r="J72" s="117">
        <v>60</v>
      </c>
      <c r="K72" s="21">
        <v>80</v>
      </c>
      <c r="L72" s="21">
        <v>84</v>
      </c>
      <c r="M72" s="107"/>
      <c r="N72" s="105"/>
      <c r="O72" s="108">
        <v>4</v>
      </c>
      <c r="P72" s="106">
        <f>SUM(L72,K72,I72,G72,E72,D72)</f>
        <v>450</v>
      </c>
      <c r="R72" s="102"/>
      <c r="S72" s="66">
        <v>69</v>
      </c>
    </row>
    <row r="73" spans="1:19" ht="12.75">
      <c r="A73" s="12">
        <v>70</v>
      </c>
      <c r="B73" s="47">
        <v>-1</v>
      </c>
      <c r="C73" s="71" t="s">
        <v>42</v>
      </c>
      <c r="D73" s="103">
        <v>84</v>
      </c>
      <c r="E73" s="103"/>
      <c r="F73" s="104">
        <v>124</v>
      </c>
      <c r="G73" s="104">
        <v>67</v>
      </c>
      <c r="H73" s="104"/>
      <c r="I73" s="104">
        <v>90</v>
      </c>
      <c r="J73" s="62">
        <v>82</v>
      </c>
      <c r="K73" s="107"/>
      <c r="L73" s="107"/>
      <c r="M73" s="107"/>
      <c r="N73" s="107"/>
      <c r="O73" s="107"/>
      <c r="P73" s="106">
        <f>SUM(D73:M73)</f>
        <v>447</v>
      </c>
      <c r="R73" s="102"/>
      <c r="S73" s="66">
        <v>68</v>
      </c>
    </row>
    <row r="74" spans="1:19" ht="12.75">
      <c r="A74" s="85">
        <v>71</v>
      </c>
      <c r="B74" s="125"/>
      <c r="C74" s="151" t="s">
        <v>177</v>
      </c>
      <c r="D74" s="104"/>
      <c r="E74" s="104"/>
      <c r="F74" s="104"/>
      <c r="G74" s="104"/>
      <c r="H74" s="104"/>
      <c r="I74" s="104">
        <v>110</v>
      </c>
      <c r="J74" s="62">
        <v>120</v>
      </c>
      <c r="K74" s="21">
        <v>98</v>
      </c>
      <c r="L74" s="21">
        <v>118</v>
      </c>
      <c r="M74" s="107"/>
      <c r="N74" s="107"/>
      <c r="O74" s="107">
        <v>1</v>
      </c>
      <c r="P74" s="106">
        <f>SUM(D74:M74)</f>
        <v>446</v>
      </c>
      <c r="R74" s="102"/>
      <c r="S74" s="66">
        <v>67</v>
      </c>
    </row>
    <row r="75" spans="1:19" ht="12.75">
      <c r="A75" s="12">
        <v>72</v>
      </c>
      <c r="B75" s="47">
        <v>2</v>
      </c>
      <c r="C75" s="151" t="s">
        <v>75</v>
      </c>
      <c r="D75" s="103">
        <v>109</v>
      </c>
      <c r="E75" s="104">
        <v>105</v>
      </c>
      <c r="F75" s="103"/>
      <c r="G75" s="103"/>
      <c r="H75" s="104">
        <v>57</v>
      </c>
      <c r="I75" s="103"/>
      <c r="J75" s="62">
        <v>64</v>
      </c>
      <c r="K75" s="105"/>
      <c r="L75" s="21">
        <v>108</v>
      </c>
      <c r="M75" s="21"/>
      <c r="N75" s="107"/>
      <c r="O75" s="107">
        <v>1</v>
      </c>
      <c r="P75" s="106">
        <f>SUM(L75,J75,H75,E75,D75)</f>
        <v>443</v>
      </c>
      <c r="R75" s="102"/>
      <c r="S75" s="66">
        <v>66</v>
      </c>
    </row>
    <row r="76" spans="1:19" ht="12.75">
      <c r="A76" s="85">
        <v>73</v>
      </c>
      <c r="B76" s="125"/>
      <c r="C76" s="122" t="s">
        <v>99</v>
      </c>
      <c r="D76" s="112">
        <v>56</v>
      </c>
      <c r="E76" s="104">
        <v>69</v>
      </c>
      <c r="F76" s="116">
        <v>54</v>
      </c>
      <c r="G76" s="104"/>
      <c r="H76" s="104">
        <v>68</v>
      </c>
      <c r="I76" s="104">
        <v>77</v>
      </c>
      <c r="J76" s="104"/>
      <c r="K76" s="21">
        <v>65</v>
      </c>
      <c r="L76" s="21">
        <v>96</v>
      </c>
      <c r="M76" s="20"/>
      <c r="N76" s="20"/>
      <c r="O76" s="20"/>
      <c r="P76" s="106">
        <f>SUM(L76,K76,I76,H76,E76,D76)</f>
        <v>431</v>
      </c>
      <c r="R76" s="102"/>
      <c r="S76" s="66">
        <v>65</v>
      </c>
    </row>
    <row r="77" spans="1:19" ht="12.75">
      <c r="A77" s="12">
        <v>74</v>
      </c>
      <c r="B77" s="125"/>
      <c r="C77" s="151" t="s">
        <v>133</v>
      </c>
      <c r="D77" s="104"/>
      <c r="E77" s="104"/>
      <c r="F77" s="104">
        <v>114</v>
      </c>
      <c r="G77" s="104">
        <v>74</v>
      </c>
      <c r="H77" s="104">
        <v>56</v>
      </c>
      <c r="I77" s="104">
        <v>80</v>
      </c>
      <c r="J77" s="21">
        <v>103</v>
      </c>
      <c r="K77" s="105"/>
      <c r="L77" s="107"/>
      <c r="M77" s="107"/>
      <c r="N77" s="107"/>
      <c r="O77" s="107">
        <v>1</v>
      </c>
      <c r="P77" s="106">
        <f>SUM(D77:M77)</f>
        <v>427</v>
      </c>
      <c r="R77" s="102"/>
      <c r="S77" s="66">
        <v>64</v>
      </c>
    </row>
    <row r="78" spans="1:19" ht="12.75">
      <c r="A78" s="85">
        <v>75</v>
      </c>
      <c r="B78" s="47">
        <v>1</v>
      </c>
      <c r="C78" s="122" t="s">
        <v>64</v>
      </c>
      <c r="D78" s="103">
        <v>90</v>
      </c>
      <c r="E78" s="104">
        <v>100</v>
      </c>
      <c r="F78" s="103"/>
      <c r="G78" s="104">
        <v>51</v>
      </c>
      <c r="H78" s="104">
        <v>121</v>
      </c>
      <c r="I78" s="103"/>
      <c r="J78" s="62"/>
      <c r="K78" s="107"/>
      <c r="L78" s="21">
        <v>63</v>
      </c>
      <c r="M78" s="107"/>
      <c r="N78" s="107"/>
      <c r="O78" s="107"/>
      <c r="P78" s="106">
        <f>SUM(D78:M78)</f>
        <v>425</v>
      </c>
      <c r="R78" s="102"/>
      <c r="S78" s="66">
        <v>63</v>
      </c>
    </row>
    <row r="79" spans="1:19" ht="12.75">
      <c r="A79" s="12">
        <v>76</v>
      </c>
      <c r="B79" s="47">
        <v>5</v>
      </c>
      <c r="C79" s="151" t="s">
        <v>138</v>
      </c>
      <c r="D79" s="104"/>
      <c r="E79" s="104"/>
      <c r="F79" s="104">
        <v>90</v>
      </c>
      <c r="G79" s="103"/>
      <c r="H79" s="104">
        <v>93</v>
      </c>
      <c r="I79" s="103"/>
      <c r="J79" s="62">
        <v>105</v>
      </c>
      <c r="K79" s="21">
        <v>136</v>
      </c>
      <c r="L79" s="21">
        <v>109</v>
      </c>
      <c r="M79" s="107"/>
      <c r="N79" s="107"/>
      <c r="O79" s="107">
        <v>1</v>
      </c>
      <c r="P79" s="106">
        <f>SUM(F79:K79)</f>
        <v>424</v>
      </c>
      <c r="R79" s="102"/>
      <c r="S79" s="66">
        <v>62</v>
      </c>
    </row>
    <row r="80" spans="1:19" ht="12.75">
      <c r="A80" s="85">
        <v>77</v>
      </c>
      <c r="B80" s="125"/>
      <c r="C80" s="122" t="s">
        <v>59</v>
      </c>
      <c r="D80" s="103">
        <v>71</v>
      </c>
      <c r="E80" s="104">
        <v>64</v>
      </c>
      <c r="F80" s="103"/>
      <c r="G80" s="104">
        <v>55</v>
      </c>
      <c r="H80" s="104">
        <v>43</v>
      </c>
      <c r="I80" s="104">
        <v>99</v>
      </c>
      <c r="J80" s="62"/>
      <c r="K80" s="21">
        <v>82</v>
      </c>
      <c r="L80" s="107"/>
      <c r="M80" s="107"/>
      <c r="N80" s="105"/>
      <c r="O80" s="107">
        <v>1</v>
      </c>
      <c r="P80" s="106">
        <f>SUM(D80:M80)</f>
        <v>414</v>
      </c>
      <c r="R80" s="102"/>
      <c r="S80" s="66">
        <v>61</v>
      </c>
    </row>
    <row r="81" spans="1:19" ht="12.75">
      <c r="A81" s="12">
        <v>78</v>
      </c>
      <c r="B81" s="125"/>
      <c r="C81" s="151" t="s">
        <v>114</v>
      </c>
      <c r="D81" s="104"/>
      <c r="E81" s="104">
        <v>122</v>
      </c>
      <c r="F81" s="104">
        <v>113</v>
      </c>
      <c r="G81" s="104">
        <v>86</v>
      </c>
      <c r="H81" s="104">
        <v>87</v>
      </c>
      <c r="I81" s="103"/>
      <c r="J81" s="62"/>
      <c r="K81" s="105"/>
      <c r="L81" s="107"/>
      <c r="M81" s="107"/>
      <c r="N81" s="105"/>
      <c r="O81" s="105">
        <v>6</v>
      </c>
      <c r="P81" s="106">
        <f>SUM(D81:M81)</f>
        <v>408</v>
      </c>
      <c r="R81" s="102"/>
      <c r="S81" s="66">
        <v>60</v>
      </c>
    </row>
    <row r="82" spans="1:19" ht="12.75">
      <c r="A82" s="85">
        <v>79</v>
      </c>
      <c r="B82" s="125"/>
      <c r="C82" s="122" t="s">
        <v>122</v>
      </c>
      <c r="D82" s="104"/>
      <c r="E82" s="104">
        <v>86</v>
      </c>
      <c r="F82" s="104"/>
      <c r="G82" s="103"/>
      <c r="H82" s="103"/>
      <c r="I82" s="104">
        <v>82</v>
      </c>
      <c r="J82" s="103"/>
      <c r="K82" s="21">
        <v>102</v>
      </c>
      <c r="L82" s="21">
        <v>127</v>
      </c>
      <c r="M82" s="105"/>
      <c r="N82" s="107"/>
      <c r="O82" s="107">
        <v>1</v>
      </c>
      <c r="P82" s="106">
        <f>SUM(D82:M82)</f>
        <v>397</v>
      </c>
      <c r="R82" s="102"/>
      <c r="S82" s="66">
        <v>59</v>
      </c>
    </row>
    <row r="83" spans="1:19" ht="12.75">
      <c r="A83" s="12">
        <v>80</v>
      </c>
      <c r="B83" s="125"/>
      <c r="C83" s="151" t="s">
        <v>72</v>
      </c>
      <c r="D83" s="104">
        <v>53</v>
      </c>
      <c r="E83" s="104">
        <v>75</v>
      </c>
      <c r="F83" s="104">
        <v>97</v>
      </c>
      <c r="G83" s="104"/>
      <c r="H83" s="104">
        <v>103</v>
      </c>
      <c r="I83" s="104"/>
      <c r="J83" s="103"/>
      <c r="K83" s="21">
        <v>68</v>
      </c>
      <c r="L83" s="107"/>
      <c r="M83" s="107"/>
      <c r="N83" s="107"/>
      <c r="O83" s="107">
        <v>1</v>
      </c>
      <c r="P83" s="106">
        <f>SUM(D83:M83)</f>
        <v>396</v>
      </c>
      <c r="R83" s="102"/>
      <c r="S83" s="66">
        <v>58</v>
      </c>
    </row>
    <row r="84" spans="1:19" ht="12.75">
      <c r="A84" s="85">
        <v>81</v>
      </c>
      <c r="B84" s="125"/>
      <c r="C84" s="84" t="s">
        <v>117</v>
      </c>
      <c r="D84" s="104"/>
      <c r="E84" s="104">
        <v>108</v>
      </c>
      <c r="F84" s="104"/>
      <c r="G84" s="104">
        <v>79</v>
      </c>
      <c r="H84" s="104">
        <v>89</v>
      </c>
      <c r="I84" s="104">
        <v>46</v>
      </c>
      <c r="J84" s="104"/>
      <c r="K84" s="107"/>
      <c r="L84" s="21">
        <v>70</v>
      </c>
      <c r="M84" s="107"/>
      <c r="N84" s="107"/>
      <c r="O84" s="107"/>
      <c r="P84" s="106">
        <f>SUM(D84:M84)</f>
        <v>392</v>
      </c>
      <c r="R84" s="102"/>
      <c r="S84" s="66">
        <v>57</v>
      </c>
    </row>
    <row r="85" spans="1:19" ht="12.75">
      <c r="A85" s="12">
        <v>82</v>
      </c>
      <c r="B85" s="47">
        <v>-6</v>
      </c>
      <c r="C85" s="122" t="s">
        <v>101</v>
      </c>
      <c r="D85" s="103">
        <v>52</v>
      </c>
      <c r="E85" s="103"/>
      <c r="F85" s="103"/>
      <c r="G85" s="104">
        <v>132</v>
      </c>
      <c r="H85" s="104">
        <v>126</v>
      </c>
      <c r="I85" s="104">
        <v>100</v>
      </c>
      <c r="J85" s="62">
        <v>107</v>
      </c>
      <c r="K85" s="105"/>
      <c r="L85" s="107"/>
      <c r="M85" s="107"/>
      <c r="N85" s="107"/>
      <c r="O85" s="107">
        <v>1</v>
      </c>
      <c r="P85" s="106">
        <f>SUM(D85,F85,G85,I85,J85,K85)</f>
        <v>391</v>
      </c>
      <c r="R85" s="102"/>
      <c r="S85" s="66">
        <v>56</v>
      </c>
    </row>
    <row r="86" spans="1:19" ht="12.75">
      <c r="A86" s="85">
        <v>83</v>
      </c>
      <c r="B86" s="125"/>
      <c r="C86" s="151" t="s">
        <v>164</v>
      </c>
      <c r="D86" s="104"/>
      <c r="E86" s="104"/>
      <c r="F86" s="104"/>
      <c r="G86" s="104"/>
      <c r="H86" s="104">
        <v>64</v>
      </c>
      <c r="I86" s="104">
        <v>79</v>
      </c>
      <c r="J86" s="62">
        <v>90</v>
      </c>
      <c r="K86" s="21">
        <v>76</v>
      </c>
      <c r="L86" s="21">
        <v>76</v>
      </c>
      <c r="M86" s="107"/>
      <c r="N86" s="107"/>
      <c r="O86" s="107">
        <v>1</v>
      </c>
      <c r="P86" s="106">
        <f aca="true" t="shared" si="0" ref="P86:P92">SUM(D86:M86)</f>
        <v>385</v>
      </c>
      <c r="R86" s="102"/>
      <c r="S86" s="66">
        <v>55</v>
      </c>
    </row>
    <row r="87" spans="1:19" ht="12.75">
      <c r="A87" s="12">
        <v>84</v>
      </c>
      <c r="B87" s="125"/>
      <c r="C87" s="151" t="s">
        <v>90</v>
      </c>
      <c r="D87" s="104">
        <v>78</v>
      </c>
      <c r="E87" s="104"/>
      <c r="F87" s="104">
        <v>121</v>
      </c>
      <c r="G87" s="104">
        <v>126</v>
      </c>
      <c r="H87" s="104"/>
      <c r="I87" s="104">
        <v>60</v>
      </c>
      <c r="J87" s="103"/>
      <c r="K87" s="105"/>
      <c r="L87" s="107"/>
      <c r="M87" s="107"/>
      <c r="N87" s="107"/>
      <c r="O87" s="107">
        <v>1</v>
      </c>
      <c r="P87" s="106">
        <f t="shared" si="0"/>
        <v>385</v>
      </c>
      <c r="R87" s="102"/>
      <c r="S87" s="66">
        <v>54</v>
      </c>
    </row>
    <row r="88" spans="1:19" ht="12.75">
      <c r="A88" s="85">
        <v>85</v>
      </c>
      <c r="B88" s="47">
        <v>17</v>
      </c>
      <c r="C88" s="151" t="s">
        <v>48</v>
      </c>
      <c r="D88" s="104">
        <v>57</v>
      </c>
      <c r="E88" s="104">
        <v>112</v>
      </c>
      <c r="F88" s="104"/>
      <c r="G88" s="103"/>
      <c r="H88" s="104">
        <v>98</v>
      </c>
      <c r="I88" s="103"/>
      <c r="J88" s="62">
        <v>110</v>
      </c>
      <c r="K88" s="107"/>
      <c r="L88" s="107"/>
      <c r="M88" s="107"/>
      <c r="N88" s="107"/>
      <c r="O88" s="107">
        <v>1</v>
      </c>
      <c r="P88" s="106">
        <f t="shared" si="0"/>
        <v>377</v>
      </c>
      <c r="R88" s="102"/>
      <c r="S88" s="66">
        <v>53</v>
      </c>
    </row>
    <row r="89" spans="1:19" ht="12.75">
      <c r="A89" s="12">
        <v>86</v>
      </c>
      <c r="B89" s="47">
        <v>1</v>
      </c>
      <c r="C89" s="122" t="s">
        <v>143</v>
      </c>
      <c r="D89" s="104"/>
      <c r="E89" s="104"/>
      <c r="F89" s="104">
        <v>66</v>
      </c>
      <c r="G89" s="104">
        <v>134</v>
      </c>
      <c r="H89" s="104">
        <v>60</v>
      </c>
      <c r="I89" s="104"/>
      <c r="J89" s="62"/>
      <c r="K89" s="21">
        <v>108</v>
      </c>
      <c r="L89" s="105"/>
      <c r="M89" s="105"/>
      <c r="N89" s="107"/>
      <c r="O89" s="108">
        <v>6</v>
      </c>
      <c r="P89" s="106">
        <f t="shared" si="0"/>
        <v>368</v>
      </c>
      <c r="R89" s="102"/>
      <c r="S89" s="66">
        <v>52</v>
      </c>
    </row>
    <row r="90" spans="1:19" ht="12.75">
      <c r="A90" s="85">
        <v>87</v>
      </c>
      <c r="B90" s="125">
        <v>-2</v>
      </c>
      <c r="C90" s="151" t="s">
        <v>166</v>
      </c>
      <c r="D90" s="104"/>
      <c r="E90" s="104"/>
      <c r="F90" s="104"/>
      <c r="G90" s="104"/>
      <c r="H90" s="104">
        <v>54</v>
      </c>
      <c r="I90" s="104">
        <v>50</v>
      </c>
      <c r="J90" s="62">
        <v>66</v>
      </c>
      <c r="K90" s="21">
        <v>100</v>
      </c>
      <c r="L90" s="21">
        <v>98</v>
      </c>
      <c r="M90" s="107"/>
      <c r="N90" s="107"/>
      <c r="O90" s="107">
        <v>1</v>
      </c>
      <c r="P90" s="106">
        <f t="shared" si="0"/>
        <v>368</v>
      </c>
      <c r="R90" s="102"/>
      <c r="S90" s="66">
        <v>51</v>
      </c>
    </row>
    <row r="91" spans="1:19" ht="12.75">
      <c r="A91" s="12">
        <v>88</v>
      </c>
      <c r="B91" s="125"/>
      <c r="C91" s="151" t="s">
        <v>36</v>
      </c>
      <c r="D91" s="104">
        <v>80</v>
      </c>
      <c r="E91" s="104"/>
      <c r="F91" s="104"/>
      <c r="G91" s="104">
        <v>106</v>
      </c>
      <c r="H91" s="104">
        <v>113</v>
      </c>
      <c r="I91" s="104">
        <v>59</v>
      </c>
      <c r="J91" s="103"/>
      <c r="K91" s="105"/>
      <c r="L91" s="105"/>
      <c r="M91" s="105"/>
      <c r="N91" s="107"/>
      <c r="O91" s="105">
        <v>4</v>
      </c>
      <c r="P91" s="106">
        <f t="shared" si="0"/>
        <v>358</v>
      </c>
      <c r="R91" s="102"/>
      <c r="S91" s="66">
        <v>50</v>
      </c>
    </row>
    <row r="92" spans="1:19" ht="12.75">
      <c r="A92" s="85">
        <v>89</v>
      </c>
      <c r="B92" s="125"/>
      <c r="C92" s="151" t="s">
        <v>55</v>
      </c>
      <c r="D92" s="104">
        <v>67</v>
      </c>
      <c r="E92" s="104"/>
      <c r="F92" s="104">
        <v>112</v>
      </c>
      <c r="G92" s="104">
        <v>92</v>
      </c>
      <c r="H92" s="104"/>
      <c r="I92" s="104"/>
      <c r="J92" s="62">
        <v>77</v>
      </c>
      <c r="K92" s="107"/>
      <c r="L92" s="107"/>
      <c r="M92" s="107"/>
      <c r="N92" s="107"/>
      <c r="O92" s="107">
        <v>1</v>
      </c>
      <c r="P92" s="106">
        <f t="shared" si="0"/>
        <v>348</v>
      </c>
      <c r="R92" s="102"/>
      <c r="S92" s="66">
        <v>49</v>
      </c>
    </row>
    <row r="93" spans="1:19" ht="12.75">
      <c r="A93" s="12">
        <v>90</v>
      </c>
      <c r="B93" s="125"/>
      <c r="C93" s="122" t="s">
        <v>32</v>
      </c>
      <c r="D93" s="103">
        <v>123</v>
      </c>
      <c r="E93" s="104">
        <v>92</v>
      </c>
      <c r="F93" s="104">
        <v>117</v>
      </c>
      <c r="G93" s="104"/>
      <c r="H93" s="104">
        <v>94</v>
      </c>
      <c r="I93" s="104"/>
      <c r="J93" s="103"/>
      <c r="K93" s="105"/>
      <c r="L93" s="107"/>
      <c r="M93" s="107"/>
      <c r="N93" s="105"/>
      <c r="O93" s="108">
        <v>9</v>
      </c>
      <c r="P93" s="106">
        <f>SUM(D93:F93,I93:K93)</f>
        <v>332</v>
      </c>
      <c r="R93" s="102"/>
      <c r="S93" s="66">
        <v>48</v>
      </c>
    </row>
    <row r="94" spans="1:19" ht="12.75">
      <c r="A94" s="85">
        <v>91</v>
      </c>
      <c r="B94" s="125"/>
      <c r="C94" s="151" t="s">
        <v>56</v>
      </c>
      <c r="D94" s="104">
        <v>92</v>
      </c>
      <c r="E94" s="104">
        <v>113</v>
      </c>
      <c r="F94" s="104"/>
      <c r="G94" s="104">
        <v>127</v>
      </c>
      <c r="H94" s="104">
        <v>78</v>
      </c>
      <c r="I94" s="104"/>
      <c r="J94" s="62"/>
      <c r="K94" s="105"/>
      <c r="L94" s="21">
        <v>91</v>
      </c>
      <c r="M94" s="107"/>
      <c r="N94" s="107"/>
      <c r="O94" s="107"/>
      <c r="P94" s="106">
        <f>SUM(E94:K94)</f>
        <v>318</v>
      </c>
      <c r="R94" s="102"/>
      <c r="S94" s="66">
        <v>47</v>
      </c>
    </row>
    <row r="95" spans="1:19" ht="12.75">
      <c r="A95" s="12">
        <v>92</v>
      </c>
      <c r="B95" s="47">
        <v>6</v>
      </c>
      <c r="C95" s="122" t="s">
        <v>67</v>
      </c>
      <c r="D95" s="104">
        <v>76</v>
      </c>
      <c r="E95" s="104"/>
      <c r="F95" s="104">
        <v>67</v>
      </c>
      <c r="G95" s="104">
        <v>93</v>
      </c>
      <c r="H95" s="103"/>
      <c r="I95" s="103"/>
      <c r="J95" s="62">
        <v>81</v>
      </c>
      <c r="K95" s="107"/>
      <c r="L95" s="107"/>
      <c r="M95" s="107"/>
      <c r="N95" s="107"/>
      <c r="O95" s="107"/>
      <c r="P95" s="106">
        <f>SUM(D95:M95)</f>
        <v>317</v>
      </c>
      <c r="R95" s="102"/>
      <c r="S95" s="66">
        <v>46</v>
      </c>
    </row>
    <row r="96" spans="1:19" ht="12.75">
      <c r="A96" s="85">
        <v>93</v>
      </c>
      <c r="B96" s="47">
        <v>-4</v>
      </c>
      <c r="C96" s="151" t="s">
        <v>140</v>
      </c>
      <c r="D96" s="104"/>
      <c r="E96" s="104"/>
      <c r="F96" s="104">
        <v>79</v>
      </c>
      <c r="G96" s="104"/>
      <c r="H96" s="104">
        <v>107</v>
      </c>
      <c r="I96" s="104"/>
      <c r="J96" s="62">
        <v>61</v>
      </c>
      <c r="K96" s="21">
        <v>67</v>
      </c>
      <c r="L96" s="107"/>
      <c r="M96" s="107"/>
      <c r="N96" s="107"/>
      <c r="O96" s="107">
        <v>1</v>
      </c>
      <c r="P96" s="106">
        <f>SUM(E96:H96,J96:K96)</f>
        <v>314</v>
      </c>
      <c r="R96" s="102"/>
      <c r="S96" s="66">
        <v>45</v>
      </c>
    </row>
    <row r="97" spans="1:19" ht="12.75">
      <c r="A97" s="12">
        <v>94</v>
      </c>
      <c r="B97" s="125">
        <v>-2</v>
      </c>
      <c r="C97" s="151" t="s">
        <v>159</v>
      </c>
      <c r="D97" s="104"/>
      <c r="E97" s="104"/>
      <c r="F97" s="104"/>
      <c r="G97" s="104"/>
      <c r="H97" s="104">
        <v>117</v>
      </c>
      <c r="I97" s="104"/>
      <c r="J97" s="103"/>
      <c r="K97" s="21">
        <v>112</v>
      </c>
      <c r="L97" s="21">
        <v>79</v>
      </c>
      <c r="M97" s="107"/>
      <c r="N97" s="107"/>
      <c r="O97" s="107">
        <v>1</v>
      </c>
      <c r="P97" s="106">
        <f>SUM(D97:M97)</f>
        <v>308</v>
      </c>
      <c r="R97" s="102"/>
      <c r="S97" s="66">
        <v>44</v>
      </c>
    </row>
    <row r="98" spans="1:19" ht="12.75">
      <c r="A98" s="85">
        <v>95</v>
      </c>
      <c r="B98" s="125"/>
      <c r="C98" s="122" t="s">
        <v>38</v>
      </c>
      <c r="D98" s="103">
        <v>126</v>
      </c>
      <c r="E98" s="103"/>
      <c r="F98" s="104">
        <v>85</v>
      </c>
      <c r="G98" s="103"/>
      <c r="H98" s="103"/>
      <c r="I98" s="104">
        <v>88</v>
      </c>
      <c r="J98" s="104"/>
      <c r="K98" s="21">
        <v>90</v>
      </c>
      <c r="L98" s="21">
        <v>73</v>
      </c>
      <c r="M98" s="107"/>
      <c r="N98" s="107"/>
      <c r="O98" s="107">
        <v>1</v>
      </c>
      <c r="P98" s="106">
        <f>SUM(D98:E98,H98:K98)</f>
        <v>304</v>
      </c>
      <c r="R98" s="102"/>
      <c r="S98" s="66">
        <v>43</v>
      </c>
    </row>
    <row r="99" spans="1:19" ht="12.75">
      <c r="A99" s="12">
        <v>96</v>
      </c>
      <c r="B99" s="125"/>
      <c r="C99" s="151" t="s">
        <v>102</v>
      </c>
      <c r="D99" s="104">
        <v>51</v>
      </c>
      <c r="E99" s="104">
        <v>57</v>
      </c>
      <c r="F99" s="104">
        <v>50</v>
      </c>
      <c r="G99" s="104">
        <v>50</v>
      </c>
      <c r="H99" s="104">
        <v>52</v>
      </c>
      <c r="I99" s="104">
        <v>40</v>
      </c>
      <c r="J99" s="104"/>
      <c r="K99" s="107"/>
      <c r="L99" s="105"/>
      <c r="M99" s="105"/>
      <c r="N99" s="109"/>
      <c r="O99" s="107">
        <v>1</v>
      </c>
      <c r="P99" s="106">
        <f>SUM(D99:M99)</f>
        <v>300</v>
      </c>
      <c r="R99" s="102"/>
      <c r="S99" s="66">
        <v>42</v>
      </c>
    </row>
    <row r="100" spans="1:19" ht="12.75">
      <c r="A100" s="85">
        <v>97</v>
      </c>
      <c r="B100" s="125"/>
      <c r="C100" s="122" t="s">
        <v>62</v>
      </c>
      <c r="D100" s="103">
        <v>93</v>
      </c>
      <c r="E100" s="104">
        <v>82</v>
      </c>
      <c r="F100" s="104">
        <v>76</v>
      </c>
      <c r="G100" s="104">
        <v>48</v>
      </c>
      <c r="H100" s="103"/>
      <c r="I100" s="103"/>
      <c r="J100" s="62"/>
      <c r="K100" s="105"/>
      <c r="L100" s="105"/>
      <c r="M100" s="105"/>
      <c r="N100" s="107"/>
      <c r="O100" s="105">
        <v>9</v>
      </c>
      <c r="P100" s="106">
        <f>SUM(D100:G100,J100,K100)</f>
        <v>299</v>
      </c>
      <c r="R100" s="102"/>
      <c r="S100" s="66">
        <v>41</v>
      </c>
    </row>
    <row r="101" spans="1:19" ht="12.75">
      <c r="A101" s="12">
        <v>98</v>
      </c>
      <c r="B101" s="125"/>
      <c r="C101" s="151" t="s">
        <v>92</v>
      </c>
      <c r="D101" s="103">
        <v>74</v>
      </c>
      <c r="E101" s="104">
        <v>84</v>
      </c>
      <c r="F101" s="104">
        <v>89</v>
      </c>
      <c r="G101" s="104">
        <v>49</v>
      </c>
      <c r="H101" s="104"/>
      <c r="I101" s="104"/>
      <c r="J101" s="103"/>
      <c r="K101" s="105"/>
      <c r="L101" s="105"/>
      <c r="M101" s="105"/>
      <c r="N101" s="105"/>
      <c r="O101" s="110">
        <v>7</v>
      </c>
      <c r="P101" s="106">
        <f>SUM(D101:M101)</f>
        <v>296</v>
      </c>
      <c r="R101" s="102"/>
      <c r="S101" s="66">
        <v>40</v>
      </c>
    </row>
    <row r="102" spans="1:19" ht="12.75">
      <c r="A102" s="85">
        <v>99</v>
      </c>
      <c r="B102" s="47">
        <v>-3</v>
      </c>
      <c r="C102" s="71" t="s">
        <v>150</v>
      </c>
      <c r="D102" s="104"/>
      <c r="E102" s="104"/>
      <c r="F102" s="104">
        <v>53</v>
      </c>
      <c r="G102" s="104"/>
      <c r="H102" s="104"/>
      <c r="I102" s="104"/>
      <c r="J102" s="104"/>
      <c r="K102" s="21">
        <v>96</v>
      </c>
      <c r="L102" s="21">
        <v>145</v>
      </c>
      <c r="M102" s="107"/>
      <c r="N102" s="105"/>
      <c r="O102" s="105">
        <v>2</v>
      </c>
      <c r="P102" s="106">
        <f>SUM(D102:M102)</f>
        <v>294</v>
      </c>
      <c r="R102" s="102"/>
      <c r="S102" s="66">
        <v>39</v>
      </c>
    </row>
    <row r="103" spans="1:19" ht="12.75">
      <c r="A103" s="12">
        <v>100</v>
      </c>
      <c r="B103" s="47">
        <v>-4</v>
      </c>
      <c r="C103" s="122" t="s">
        <v>184</v>
      </c>
      <c r="D103" s="104"/>
      <c r="E103" s="104"/>
      <c r="F103" s="104"/>
      <c r="G103" s="104"/>
      <c r="H103" s="103"/>
      <c r="I103" s="103"/>
      <c r="J103" s="62">
        <v>94</v>
      </c>
      <c r="K103" s="21">
        <v>77</v>
      </c>
      <c r="L103" s="21">
        <v>115</v>
      </c>
      <c r="M103" s="105"/>
      <c r="N103" s="107"/>
      <c r="O103" s="108">
        <v>8</v>
      </c>
      <c r="P103" s="106">
        <f>SUM(D103:M103)</f>
        <v>286</v>
      </c>
      <c r="R103" s="102"/>
      <c r="S103" s="66">
        <v>38</v>
      </c>
    </row>
    <row r="104" spans="1:19" ht="12.75">
      <c r="A104" s="85">
        <v>101</v>
      </c>
      <c r="B104" s="47">
        <v>-1</v>
      </c>
      <c r="C104" s="151" t="s">
        <v>162</v>
      </c>
      <c r="D104" s="104"/>
      <c r="E104" s="104"/>
      <c r="F104" s="104"/>
      <c r="G104" s="104"/>
      <c r="H104" s="104">
        <v>71</v>
      </c>
      <c r="I104" s="104">
        <v>76</v>
      </c>
      <c r="J104" s="62">
        <v>76</v>
      </c>
      <c r="K104" s="21">
        <v>56</v>
      </c>
      <c r="L104" s="107"/>
      <c r="M104" s="107"/>
      <c r="N104" s="107"/>
      <c r="O104" s="107">
        <v>1</v>
      </c>
      <c r="P104" s="106">
        <f>SUM(D104:M104)</f>
        <v>279</v>
      </c>
      <c r="R104" s="102"/>
      <c r="S104" s="66">
        <v>37</v>
      </c>
    </row>
    <row r="105" spans="1:19" ht="12.75">
      <c r="A105" s="12">
        <v>102</v>
      </c>
      <c r="B105" s="125"/>
      <c r="C105" s="71" t="s">
        <v>152</v>
      </c>
      <c r="D105" s="104"/>
      <c r="E105" s="104"/>
      <c r="F105" s="104"/>
      <c r="G105" s="104">
        <v>116</v>
      </c>
      <c r="H105" s="104"/>
      <c r="I105" s="104">
        <v>70</v>
      </c>
      <c r="J105" s="104"/>
      <c r="K105" s="21">
        <v>75</v>
      </c>
      <c r="L105" s="105"/>
      <c r="M105" s="105"/>
      <c r="N105" s="105"/>
      <c r="O105" s="105">
        <v>2</v>
      </c>
      <c r="P105" s="106">
        <f>SUM(D105:M105)</f>
        <v>261</v>
      </c>
      <c r="R105" s="102"/>
      <c r="S105" s="66">
        <v>36</v>
      </c>
    </row>
    <row r="106" spans="1:19" ht="12.75">
      <c r="A106" s="85">
        <v>103</v>
      </c>
      <c r="B106" s="125"/>
      <c r="C106" s="122" t="s">
        <v>73</v>
      </c>
      <c r="D106" s="103">
        <v>105</v>
      </c>
      <c r="E106" s="104">
        <v>83</v>
      </c>
      <c r="F106" s="104">
        <v>71</v>
      </c>
      <c r="G106" s="104">
        <v>70</v>
      </c>
      <c r="H106" s="103"/>
      <c r="I106" s="103"/>
      <c r="J106" s="62"/>
      <c r="K106" s="105"/>
      <c r="L106" s="107"/>
      <c r="M106" s="107"/>
      <c r="N106" s="105"/>
      <c r="O106" s="107">
        <v>1</v>
      </c>
      <c r="P106" s="106">
        <f>SUM(D106,E106,G106,H106,I106,K106)</f>
        <v>258</v>
      </c>
      <c r="R106" s="102"/>
      <c r="S106" s="66">
        <v>35</v>
      </c>
    </row>
    <row r="107" spans="1:19" ht="12.75">
      <c r="A107" s="12">
        <v>104</v>
      </c>
      <c r="B107" s="125"/>
      <c r="C107" s="122" t="s">
        <v>81</v>
      </c>
      <c r="D107" s="103">
        <v>134</v>
      </c>
      <c r="E107" s="103"/>
      <c r="F107" s="103"/>
      <c r="G107" s="104"/>
      <c r="H107" s="104"/>
      <c r="I107" s="104">
        <v>121</v>
      </c>
      <c r="J107" s="104"/>
      <c r="K107" s="107"/>
      <c r="L107" s="105"/>
      <c r="M107" s="105"/>
      <c r="N107" s="105"/>
      <c r="O107" s="105">
        <v>3</v>
      </c>
      <c r="P107" s="106">
        <f>SUM(D107:M107)</f>
        <v>255</v>
      </c>
      <c r="R107" s="102"/>
      <c r="S107" s="66">
        <v>34</v>
      </c>
    </row>
    <row r="108" spans="1:19" ht="12.75">
      <c r="A108" s="85">
        <v>105</v>
      </c>
      <c r="B108" s="47">
        <v>9</v>
      </c>
      <c r="C108" s="151" t="s">
        <v>96</v>
      </c>
      <c r="D108" s="103">
        <v>63</v>
      </c>
      <c r="E108" s="104">
        <v>61</v>
      </c>
      <c r="F108" s="104">
        <v>80</v>
      </c>
      <c r="G108" s="104">
        <v>45</v>
      </c>
      <c r="H108" s="104"/>
      <c r="I108" s="104"/>
      <c r="J108" s="104"/>
      <c r="K108" s="107"/>
      <c r="L108" s="107"/>
      <c r="M108" s="107"/>
      <c r="N108" s="107"/>
      <c r="O108" s="107">
        <v>1</v>
      </c>
      <c r="P108" s="106">
        <f>SUM(D108:M108)</f>
        <v>249</v>
      </c>
      <c r="R108" s="102"/>
      <c r="S108" s="66">
        <v>33</v>
      </c>
    </row>
    <row r="109" spans="1:19" ht="12.75">
      <c r="A109" s="12">
        <v>106</v>
      </c>
      <c r="B109" s="125"/>
      <c r="C109" s="151" t="s">
        <v>49</v>
      </c>
      <c r="D109" s="103">
        <v>107</v>
      </c>
      <c r="E109" s="104">
        <v>73</v>
      </c>
      <c r="F109" s="104">
        <v>46</v>
      </c>
      <c r="G109" s="104">
        <v>65</v>
      </c>
      <c r="H109" s="103"/>
      <c r="I109" s="103"/>
      <c r="J109" s="104"/>
      <c r="K109" s="107"/>
      <c r="L109" s="20"/>
      <c r="M109" s="20"/>
      <c r="N109" s="20"/>
      <c r="O109" s="20"/>
      <c r="P109" s="106">
        <f>SUM(D109:M109)-MIN(D109:J109)</f>
        <v>245</v>
      </c>
      <c r="R109" s="102"/>
      <c r="S109" s="66">
        <v>32</v>
      </c>
    </row>
    <row r="110" spans="1:19" ht="12.75">
      <c r="A110" s="85">
        <v>107</v>
      </c>
      <c r="B110" s="125"/>
      <c r="C110" s="71" t="s">
        <v>155</v>
      </c>
      <c r="D110" s="104"/>
      <c r="E110" s="104"/>
      <c r="F110" s="104"/>
      <c r="G110" s="104">
        <v>56</v>
      </c>
      <c r="H110" s="104"/>
      <c r="I110" s="104">
        <v>54</v>
      </c>
      <c r="J110" s="62">
        <v>63</v>
      </c>
      <c r="K110" s="107"/>
      <c r="L110" s="21">
        <v>62</v>
      </c>
      <c r="M110" s="107"/>
      <c r="N110" s="107"/>
      <c r="O110" s="107"/>
      <c r="P110" s="106">
        <f>SUM(D110:M110)</f>
        <v>235</v>
      </c>
      <c r="R110" s="102"/>
      <c r="S110" s="66">
        <v>31</v>
      </c>
    </row>
    <row r="111" spans="1:19" ht="12.75">
      <c r="A111" s="12">
        <v>108</v>
      </c>
      <c r="B111" s="125"/>
      <c r="C111" s="71" t="s">
        <v>165</v>
      </c>
      <c r="D111" s="104"/>
      <c r="E111" s="104"/>
      <c r="F111" s="104"/>
      <c r="G111" s="104"/>
      <c r="H111" s="104">
        <v>58</v>
      </c>
      <c r="I111" s="104">
        <v>86</v>
      </c>
      <c r="J111" s="103"/>
      <c r="K111" s="21">
        <v>89</v>
      </c>
      <c r="L111" s="21">
        <v>102</v>
      </c>
      <c r="M111" s="107"/>
      <c r="N111" s="105"/>
      <c r="O111" s="105">
        <v>2</v>
      </c>
      <c r="P111" s="106">
        <f>SUM(D111:E111,H111:K111)</f>
        <v>233</v>
      </c>
      <c r="R111" s="102"/>
      <c r="S111" s="66">
        <v>30</v>
      </c>
    </row>
    <row r="112" spans="1:19" ht="12.75">
      <c r="A112" s="85">
        <v>109</v>
      </c>
      <c r="B112" s="47">
        <v>0</v>
      </c>
      <c r="C112" s="122" t="s">
        <v>84</v>
      </c>
      <c r="D112" s="103">
        <v>117</v>
      </c>
      <c r="E112" s="103"/>
      <c r="F112" s="103"/>
      <c r="G112" s="103"/>
      <c r="H112" s="103"/>
      <c r="I112" s="103"/>
      <c r="J112" s="104"/>
      <c r="K112" s="107"/>
      <c r="L112" s="21">
        <v>114</v>
      </c>
      <c r="M112" s="107"/>
      <c r="N112" s="107"/>
      <c r="O112" s="107">
        <v>1</v>
      </c>
      <c r="P112" s="106">
        <f>SUM(D112:M112)</f>
        <v>231</v>
      </c>
      <c r="R112" s="102"/>
      <c r="S112" s="66">
        <v>29</v>
      </c>
    </row>
    <row r="113" spans="1:19" ht="12.75">
      <c r="A113" s="12">
        <v>110</v>
      </c>
      <c r="B113" s="125"/>
      <c r="C113" s="151" t="s">
        <v>132</v>
      </c>
      <c r="D113" s="104"/>
      <c r="E113" s="104"/>
      <c r="F113" s="104">
        <v>125</v>
      </c>
      <c r="G113" s="104">
        <v>105</v>
      </c>
      <c r="H113" s="103"/>
      <c r="I113" s="103"/>
      <c r="J113" s="103"/>
      <c r="K113" s="105"/>
      <c r="L113" s="107"/>
      <c r="M113" s="107"/>
      <c r="N113" s="107"/>
      <c r="O113" s="107">
        <v>1</v>
      </c>
      <c r="P113" s="106">
        <f>SUM(D113:M113)</f>
        <v>230</v>
      </c>
      <c r="R113" s="102"/>
      <c r="S113" s="66">
        <v>28</v>
      </c>
    </row>
    <row r="114" spans="1:19" ht="12.75">
      <c r="A114" s="85">
        <v>111</v>
      </c>
      <c r="B114" s="47">
        <v>-5</v>
      </c>
      <c r="C114" s="122" t="s">
        <v>88</v>
      </c>
      <c r="D114" s="103">
        <v>89</v>
      </c>
      <c r="E114" s="103"/>
      <c r="F114" s="103"/>
      <c r="G114" s="103"/>
      <c r="H114" s="103"/>
      <c r="I114" s="103"/>
      <c r="J114" s="103"/>
      <c r="K114" s="21">
        <v>69</v>
      </c>
      <c r="L114" s="21">
        <v>64</v>
      </c>
      <c r="M114" s="107"/>
      <c r="N114" s="107"/>
      <c r="O114" s="107">
        <v>1</v>
      </c>
      <c r="P114" s="106">
        <f>SUM(D114:M114)</f>
        <v>222</v>
      </c>
      <c r="R114" s="102"/>
      <c r="S114" s="66">
        <v>27</v>
      </c>
    </row>
    <row r="115" spans="1:19" ht="12.75">
      <c r="A115" s="12">
        <v>112</v>
      </c>
      <c r="B115" s="125"/>
      <c r="C115" s="151" t="s">
        <v>136</v>
      </c>
      <c r="D115" s="104"/>
      <c r="E115" s="104"/>
      <c r="F115" s="104">
        <v>103</v>
      </c>
      <c r="G115" s="104"/>
      <c r="H115" s="104"/>
      <c r="I115" s="104">
        <v>119</v>
      </c>
      <c r="J115" s="104"/>
      <c r="K115" s="107"/>
      <c r="L115" s="107"/>
      <c r="M115" s="107"/>
      <c r="N115" s="107"/>
      <c r="O115" s="107">
        <v>1</v>
      </c>
      <c r="P115" s="106">
        <f>SUM(D115:M115)</f>
        <v>222</v>
      </c>
      <c r="S115" s="66">
        <v>26</v>
      </c>
    </row>
    <row r="116" spans="1:19" ht="12.75">
      <c r="A116" s="85">
        <v>113</v>
      </c>
      <c r="B116" s="47">
        <v>-2</v>
      </c>
      <c r="C116" s="71" t="s">
        <v>153</v>
      </c>
      <c r="D116" s="104"/>
      <c r="E116" s="104"/>
      <c r="F116" s="104"/>
      <c r="G116" s="104">
        <v>76</v>
      </c>
      <c r="H116" s="104"/>
      <c r="I116" s="104">
        <v>74</v>
      </c>
      <c r="J116" s="104"/>
      <c r="K116" s="21">
        <v>62</v>
      </c>
      <c r="L116" s="105"/>
      <c r="M116" s="105"/>
      <c r="N116" s="105"/>
      <c r="O116" s="108">
        <v>8</v>
      </c>
      <c r="P116" s="106">
        <f>SUM(D116:M116)</f>
        <v>212</v>
      </c>
      <c r="S116" s="66">
        <v>25</v>
      </c>
    </row>
    <row r="117" spans="1:19" ht="12.75">
      <c r="A117" s="12">
        <v>114</v>
      </c>
      <c r="B117" s="125"/>
      <c r="C117" s="122" t="s">
        <v>97</v>
      </c>
      <c r="D117" s="103">
        <v>60</v>
      </c>
      <c r="E117" s="104">
        <v>68</v>
      </c>
      <c r="F117" s="103"/>
      <c r="G117" s="104">
        <v>82</v>
      </c>
      <c r="H117" s="104">
        <v>82</v>
      </c>
      <c r="I117" s="103"/>
      <c r="J117" s="62"/>
      <c r="K117" s="105"/>
      <c r="L117" s="107"/>
      <c r="M117" s="107"/>
      <c r="N117" s="105"/>
      <c r="O117" s="107">
        <v>1</v>
      </c>
      <c r="P117" s="106">
        <f>SUM(D117,E117,F117,H117,J117,K117)</f>
        <v>210</v>
      </c>
      <c r="S117" s="66">
        <v>24</v>
      </c>
    </row>
    <row r="118" spans="1:19" ht="12.75">
      <c r="A118" s="85">
        <v>115</v>
      </c>
      <c r="B118" s="47">
        <v>-1</v>
      </c>
      <c r="C118" s="122" t="s">
        <v>118</v>
      </c>
      <c r="D118" s="104"/>
      <c r="E118" s="104">
        <v>103</v>
      </c>
      <c r="F118" s="104"/>
      <c r="G118" s="104"/>
      <c r="H118" s="104"/>
      <c r="I118" s="104"/>
      <c r="J118" s="62">
        <v>104</v>
      </c>
      <c r="K118" s="107"/>
      <c r="L118" s="105"/>
      <c r="M118" s="105"/>
      <c r="N118" s="105"/>
      <c r="O118" s="105">
        <v>9</v>
      </c>
      <c r="P118" s="106">
        <f>SUM(D118:M118)</f>
        <v>207</v>
      </c>
      <c r="S118" s="66">
        <v>23</v>
      </c>
    </row>
    <row r="119" spans="1:19" ht="12.75">
      <c r="A119" s="12">
        <v>116</v>
      </c>
      <c r="B119" s="125"/>
      <c r="C119" s="151" t="s">
        <v>104</v>
      </c>
      <c r="D119" s="104">
        <v>49</v>
      </c>
      <c r="E119" s="104">
        <v>72</v>
      </c>
      <c r="F119" s="104">
        <v>68</v>
      </c>
      <c r="G119" s="104"/>
      <c r="H119" s="104"/>
      <c r="I119" s="104"/>
      <c r="J119" s="104"/>
      <c r="K119" s="107"/>
      <c r="L119" s="105"/>
      <c r="M119" s="105"/>
      <c r="N119" s="105"/>
      <c r="O119" s="108">
        <v>4</v>
      </c>
      <c r="P119" s="106">
        <f>SUM(D119:M119)</f>
        <v>189</v>
      </c>
      <c r="S119" s="66">
        <v>22</v>
      </c>
    </row>
    <row r="120" spans="1:19" ht="12.75">
      <c r="A120" s="85">
        <v>117</v>
      </c>
      <c r="B120" s="47">
        <v>10</v>
      </c>
      <c r="C120" s="122" t="s">
        <v>86</v>
      </c>
      <c r="D120" s="103">
        <v>103</v>
      </c>
      <c r="E120" s="104">
        <v>85</v>
      </c>
      <c r="F120" s="103"/>
      <c r="G120" s="104"/>
      <c r="H120" s="104"/>
      <c r="I120" s="104"/>
      <c r="J120" s="104"/>
      <c r="K120" s="107"/>
      <c r="L120" s="107"/>
      <c r="M120" s="107"/>
      <c r="N120" s="105"/>
      <c r="O120" s="108">
        <v>7</v>
      </c>
      <c r="P120" s="106">
        <f>SUM(D120,E120,H120,I120,J120,K120)</f>
        <v>188</v>
      </c>
      <c r="S120" s="66">
        <v>21</v>
      </c>
    </row>
    <row r="121" spans="1:19" ht="12.75">
      <c r="A121" s="12">
        <v>118</v>
      </c>
      <c r="B121" s="47">
        <v>-2</v>
      </c>
      <c r="C121" s="151" t="s">
        <v>189</v>
      </c>
      <c r="D121" s="104"/>
      <c r="E121" s="104"/>
      <c r="F121" s="104"/>
      <c r="G121" s="104"/>
      <c r="H121" s="104"/>
      <c r="I121" s="104"/>
      <c r="J121" s="104">
        <v>57</v>
      </c>
      <c r="K121" s="21">
        <v>59</v>
      </c>
      <c r="L121" s="21">
        <v>67</v>
      </c>
      <c r="M121" s="105"/>
      <c r="N121" s="107"/>
      <c r="O121" s="107">
        <v>2</v>
      </c>
      <c r="P121" s="106">
        <f>SUM(D121:M121)</f>
        <v>183</v>
      </c>
      <c r="S121" s="66">
        <v>20</v>
      </c>
    </row>
    <row r="122" spans="1:19" ht="12.75">
      <c r="A122" s="85">
        <v>119</v>
      </c>
      <c r="B122" s="47">
        <v>-5</v>
      </c>
      <c r="C122" s="71" t="s">
        <v>156</v>
      </c>
      <c r="D122" s="104"/>
      <c r="E122" s="104"/>
      <c r="F122" s="104"/>
      <c r="G122" s="104">
        <v>54</v>
      </c>
      <c r="H122" s="104"/>
      <c r="I122" s="104">
        <v>63</v>
      </c>
      <c r="J122" s="104"/>
      <c r="K122" s="21">
        <v>64</v>
      </c>
      <c r="L122" s="107"/>
      <c r="M122" s="107"/>
      <c r="N122" s="107"/>
      <c r="O122" s="107">
        <v>1</v>
      </c>
      <c r="P122" s="106">
        <f>SUM(D122:M122)</f>
        <v>181</v>
      </c>
      <c r="S122" s="66">
        <v>19</v>
      </c>
    </row>
    <row r="123" spans="1:19" ht="12.75">
      <c r="A123" s="12">
        <v>120</v>
      </c>
      <c r="B123" s="47">
        <v>-3</v>
      </c>
      <c r="C123" s="151" t="s">
        <v>119</v>
      </c>
      <c r="D123" s="104"/>
      <c r="E123" s="104">
        <v>98</v>
      </c>
      <c r="F123" s="104"/>
      <c r="G123" s="104">
        <v>83</v>
      </c>
      <c r="H123" s="104"/>
      <c r="I123" s="104"/>
      <c r="J123" s="103"/>
      <c r="K123" s="105"/>
      <c r="L123" s="107"/>
      <c r="M123" s="107"/>
      <c r="N123" s="107"/>
      <c r="O123" s="107"/>
      <c r="P123" s="106">
        <f>SUM(D123:M123)</f>
        <v>181</v>
      </c>
      <c r="S123" s="66">
        <v>18</v>
      </c>
    </row>
    <row r="124" spans="1:19" ht="12.75">
      <c r="A124" s="85">
        <v>121</v>
      </c>
      <c r="B124" s="125"/>
      <c r="C124" s="122" t="s">
        <v>65</v>
      </c>
      <c r="D124" s="104">
        <v>70</v>
      </c>
      <c r="E124" s="104">
        <v>58</v>
      </c>
      <c r="F124" s="104">
        <v>49</v>
      </c>
      <c r="G124" s="103"/>
      <c r="H124" s="104">
        <v>47</v>
      </c>
      <c r="I124" s="103"/>
      <c r="J124" s="104"/>
      <c r="K124" s="107"/>
      <c r="L124" s="105"/>
      <c r="M124" s="105"/>
      <c r="N124" s="105"/>
      <c r="O124" s="107">
        <v>1</v>
      </c>
      <c r="P124" s="106">
        <f>SUM(D124,E124,G124,H124,J124,K124)</f>
        <v>175</v>
      </c>
      <c r="S124" s="66">
        <v>17</v>
      </c>
    </row>
    <row r="125" spans="1:19" ht="12.75">
      <c r="A125" s="12">
        <v>122</v>
      </c>
      <c r="B125" s="125"/>
      <c r="C125" s="71" t="s">
        <v>157</v>
      </c>
      <c r="D125" s="104"/>
      <c r="E125" s="104"/>
      <c r="F125" s="104"/>
      <c r="G125" s="104">
        <v>52</v>
      </c>
      <c r="H125" s="104">
        <v>51</v>
      </c>
      <c r="I125" s="104"/>
      <c r="J125" s="103"/>
      <c r="K125" s="21">
        <v>58</v>
      </c>
      <c r="L125" s="107"/>
      <c r="M125" s="107"/>
      <c r="N125" s="107"/>
      <c r="O125" s="107">
        <v>1</v>
      </c>
      <c r="P125" s="106">
        <f>SUM(D125:M125)</f>
        <v>161</v>
      </c>
      <c r="S125" s="66">
        <v>16</v>
      </c>
    </row>
    <row r="126" spans="1:19" ht="12.75">
      <c r="A126" s="85">
        <v>123</v>
      </c>
      <c r="B126" s="125"/>
      <c r="C126" s="151" t="s">
        <v>160</v>
      </c>
      <c r="D126" s="104"/>
      <c r="E126" s="104"/>
      <c r="F126" s="104"/>
      <c r="G126" s="104"/>
      <c r="H126" s="104">
        <v>84</v>
      </c>
      <c r="I126" s="104"/>
      <c r="J126" s="62">
        <v>72</v>
      </c>
      <c r="K126" s="21">
        <v>83</v>
      </c>
      <c r="L126" s="107"/>
      <c r="M126" s="107"/>
      <c r="N126" s="107"/>
      <c r="O126" s="107">
        <v>1</v>
      </c>
      <c r="P126" s="106">
        <f>SUM(D126:G126,J126:K126)</f>
        <v>155</v>
      </c>
      <c r="S126" s="66">
        <v>15</v>
      </c>
    </row>
    <row r="127" spans="1:19" ht="12.75">
      <c r="A127" s="12">
        <v>124</v>
      </c>
      <c r="B127" s="47">
        <v>0</v>
      </c>
      <c r="C127" s="151" t="s">
        <v>58</v>
      </c>
      <c r="D127" s="103">
        <v>54</v>
      </c>
      <c r="E127" s="103"/>
      <c r="F127" s="103"/>
      <c r="G127" s="104"/>
      <c r="H127" s="104">
        <v>46</v>
      </c>
      <c r="I127" s="104"/>
      <c r="J127" s="62">
        <v>55</v>
      </c>
      <c r="K127" s="105"/>
      <c r="L127" s="105"/>
      <c r="M127" s="105"/>
      <c r="N127" s="105"/>
      <c r="O127" s="105">
        <v>8</v>
      </c>
      <c r="P127" s="106">
        <f>SUM(D127:M127)</f>
        <v>155</v>
      </c>
      <c r="S127" s="66">
        <v>14</v>
      </c>
    </row>
    <row r="128" spans="1:19" ht="12.75">
      <c r="A128" s="85">
        <v>125</v>
      </c>
      <c r="B128" s="125"/>
      <c r="C128" s="151" t="s">
        <v>129</v>
      </c>
      <c r="D128" s="103"/>
      <c r="E128" s="104">
        <v>90</v>
      </c>
      <c r="F128" s="103"/>
      <c r="G128" s="104">
        <v>63</v>
      </c>
      <c r="H128" s="104"/>
      <c r="I128" s="104"/>
      <c r="J128" s="62"/>
      <c r="K128" s="107"/>
      <c r="L128" s="105"/>
      <c r="M128" s="105"/>
      <c r="N128" s="107"/>
      <c r="O128" s="105">
        <v>1</v>
      </c>
      <c r="P128" s="106">
        <f>SUM(D128:M128)</f>
        <v>153</v>
      </c>
      <c r="S128" s="66">
        <v>13</v>
      </c>
    </row>
    <row r="129" spans="1:19" ht="12.75">
      <c r="A129" s="12">
        <v>126</v>
      </c>
      <c r="B129" s="47">
        <v>0</v>
      </c>
      <c r="C129" s="71" t="s">
        <v>188</v>
      </c>
      <c r="D129" s="104"/>
      <c r="E129" s="104"/>
      <c r="F129" s="104"/>
      <c r="G129" s="104"/>
      <c r="H129" s="104"/>
      <c r="I129" s="104"/>
      <c r="J129" s="62">
        <v>65</v>
      </c>
      <c r="K129" s="21">
        <v>71</v>
      </c>
      <c r="L129" s="107"/>
      <c r="M129" s="107"/>
      <c r="N129" s="107"/>
      <c r="O129" s="107"/>
      <c r="P129" s="106">
        <f>SUM(D129:M129)</f>
        <v>136</v>
      </c>
      <c r="S129" s="66">
        <v>12</v>
      </c>
    </row>
    <row r="130" spans="1:19" ht="12.75">
      <c r="A130" s="85">
        <v>127</v>
      </c>
      <c r="B130" s="125"/>
      <c r="C130" s="151" t="s">
        <v>130</v>
      </c>
      <c r="D130" s="103"/>
      <c r="E130" s="103"/>
      <c r="F130" s="104">
        <v>134</v>
      </c>
      <c r="G130" s="103"/>
      <c r="H130" s="103"/>
      <c r="I130" s="103"/>
      <c r="J130" s="104"/>
      <c r="K130" s="107"/>
      <c r="L130" s="105"/>
      <c r="M130" s="105"/>
      <c r="N130" s="105"/>
      <c r="O130" s="107">
        <v>1</v>
      </c>
      <c r="P130" s="106">
        <f>SUM(E130,F130,G130,H130,J130,K130)</f>
        <v>134</v>
      </c>
      <c r="S130" s="66">
        <v>11</v>
      </c>
    </row>
    <row r="131" spans="1:19" ht="12.75">
      <c r="A131" s="12">
        <v>128</v>
      </c>
      <c r="B131" s="125"/>
      <c r="C131" s="151" t="s">
        <v>179</v>
      </c>
      <c r="D131" s="104"/>
      <c r="E131" s="104"/>
      <c r="F131" s="104"/>
      <c r="G131" s="104"/>
      <c r="H131" s="104"/>
      <c r="I131" s="104"/>
      <c r="J131" s="62">
        <v>132</v>
      </c>
      <c r="K131" s="107"/>
      <c r="L131" s="105"/>
      <c r="M131" s="105"/>
      <c r="N131" s="107"/>
      <c r="O131" s="107">
        <v>1</v>
      </c>
      <c r="P131" s="106">
        <f>SUM(D131:M131)</f>
        <v>132</v>
      </c>
      <c r="S131" s="66">
        <v>10</v>
      </c>
    </row>
    <row r="132" spans="1:19" ht="12.75">
      <c r="A132" s="85">
        <v>129</v>
      </c>
      <c r="B132" s="125">
        <v>-2</v>
      </c>
      <c r="C132" s="71" t="s">
        <v>193</v>
      </c>
      <c r="D132" s="21"/>
      <c r="E132" s="21"/>
      <c r="F132" s="20"/>
      <c r="G132" s="20"/>
      <c r="H132" s="20"/>
      <c r="I132" s="20"/>
      <c r="J132" s="20"/>
      <c r="K132" s="20"/>
      <c r="L132" s="21">
        <v>126</v>
      </c>
      <c r="M132" s="20"/>
      <c r="N132" s="20"/>
      <c r="O132" s="20"/>
      <c r="P132" s="106">
        <f>SUM(D132:M132)</f>
        <v>126</v>
      </c>
      <c r="S132" s="66">
        <v>9</v>
      </c>
    </row>
    <row r="133" spans="1:19" ht="12.75">
      <c r="A133" s="12">
        <v>130</v>
      </c>
      <c r="B133" s="125">
        <v>-2</v>
      </c>
      <c r="C133" s="71" t="s">
        <v>172</v>
      </c>
      <c r="D133" s="104"/>
      <c r="E133" s="104"/>
      <c r="F133" s="104"/>
      <c r="G133" s="104"/>
      <c r="H133" s="104"/>
      <c r="I133" s="104">
        <v>120</v>
      </c>
      <c r="J133" s="104"/>
      <c r="K133" s="107"/>
      <c r="L133" s="105"/>
      <c r="M133" s="105"/>
      <c r="N133" s="105"/>
      <c r="O133" s="105">
        <v>1</v>
      </c>
      <c r="P133" s="106">
        <f>SUM(D133:M133)</f>
        <v>120</v>
      </c>
      <c r="S133" s="66">
        <v>8</v>
      </c>
    </row>
    <row r="134" spans="1:19" ht="12.75">
      <c r="A134" s="85">
        <v>131</v>
      </c>
      <c r="B134" s="125"/>
      <c r="C134" s="151" t="s">
        <v>158</v>
      </c>
      <c r="D134" s="104"/>
      <c r="E134" s="104"/>
      <c r="F134" s="104"/>
      <c r="G134" s="104"/>
      <c r="H134" s="104">
        <v>119</v>
      </c>
      <c r="I134" s="104"/>
      <c r="J134" s="104"/>
      <c r="K134" s="107"/>
      <c r="L134" s="105"/>
      <c r="M134" s="105"/>
      <c r="N134" s="105"/>
      <c r="O134" s="105">
        <v>3</v>
      </c>
      <c r="P134" s="106">
        <f>SUM(D134:M134)</f>
        <v>119</v>
      </c>
      <c r="S134" s="66">
        <v>7</v>
      </c>
    </row>
    <row r="135" spans="1:19" ht="12.75">
      <c r="A135" s="12">
        <v>132</v>
      </c>
      <c r="B135" s="47">
        <v>0</v>
      </c>
      <c r="C135" s="151" t="s">
        <v>149</v>
      </c>
      <c r="D135" s="104"/>
      <c r="E135" s="104"/>
      <c r="F135" s="104">
        <v>55</v>
      </c>
      <c r="G135" s="104">
        <v>61</v>
      </c>
      <c r="H135" s="103"/>
      <c r="I135" s="103"/>
      <c r="J135" s="103"/>
      <c r="K135" s="105"/>
      <c r="L135" s="107"/>
      <c r="M135" s="107"/>
      <c r="N135" s="105"/>
      <c r="O135" s="105">
        <v>2</v>
      </c>
      <c r="P135" s="106">
        <f>SUM(D135,F135,G135,H135,I135,K135)</f>
        <v>116</v>
      </c>
      <c r="S135" s="66">
        <v>6</v>
      </c>
    </row>
    <row r="136" spans="1:19" ht="12.75">
      <c r="A136" s="85">
        <v>133</v>
      </c>
      <c r="B136" s="125"/>
      <c r="C136" s="151" t="s">
        <v>103</v>
      </c>
      <c r="D136" s="104">
        <v>50</v>
      </c>
      <c r="E136" s="104"/>
      <c r="F136" s="104"/>
      <c r="G136" s="104"/>
      <c r="H136" s="104"/>
      <c r="I136" s="104">
        <v>66</v>
      </c>
      <c r="J136" s="103"/>
      <c r="K136" s="105"/>
      <c r="L136" s="109"/>
      <c r="M136" s="109"/>
      <c r="N136" s="107"/>
      <c r="O136" s="108">
        <v>4</v>
      </c>
      <c r="P136" s="106">
        <f>SUM(D136:M136)</f>
        <v>116</v>
      </c>
      <c r="S136" s="66">
        <v>5</v>
      </c>
    </row>
    <row r="137" spans="1:19" ht="12.75">
      <c r="A137" s="12">
        <v>134</v>
      </c>
      <c r="B137" s="47">
        <v>-2</v>
      </c>
      <c r="C137" s="151" t="s">
        <v>180</v>
      </c>
      <c r="D137" s="104"/>
      <c r="E137" s="104"/>
      <c r="F137" s="104"/>
      <c r="G137" s="104"/>
      <c r="H137" s="104"/>
      <c r="I137" s="104"/>
      <c r="J137" s="62">
        <v>111</v>
      </c>
      <c r="K137" s="107"/>
      <c r="L137" s="105"/>
      <c r="M137" s="105"/>
      <c r="N137" s="105"/>
      <c r="O137" s="108">
        <v>9</v>
      </c>
      <c r="P137" s="106">
        <f>SUM(D137,D137,E137,H137,I137,J137,K137)</f>
        <v>111</v>
      </c>
      <c r="S137" s="66">
        <v>4</v>
      </c>
    </row>
    <row r="138" spans="1:19" ht="12.75">
      <c r="A138" s="85">
        <v>135</v>
      </c>
      <c r="B138" s="47">
        <v>-3</v>
      </c>
      <c r="C138" s="71" t="s">
        <v>154</v>
      </c>
      <c r="D138" s="104"/>
      <c r="E138" s="104"/>
      <c r="F138" s="104"/>
      <c r="G138" s="104">
        <v>62</v>
      </c>
      <c r="H138" s="104">
        <v>48</v>
      </c>
      <c r="I138" s="104"/>
      <c r="J138" s="103"/>
      <c r="K138" s="105"/>
      <c r="L138" s="107"/>
      <c r="M138" s="107"/>
      <c r="N138" s="107"/>
      <c r="O138" s="107"/>
      <c r="P138" s="106">
        <f>SUM(D138,F138:H138,J138:K138)</f>
        <v>110</v>
      </c>
      <c r="S138" s="66">
        <v>3</v>
      </c>
    </row>
    <row r="139" spans="1:19" ht="12.75">
      <c r="A139" s="12">
        <v>136</v>
      </c>
      <c r="B139" s="125"/>
      <c r="C139" s="71" t="s">
        <v>194</v>
      </c>
      <c r="D139" s="21"/>
      <c r="E139" s="21"/>
      <c r="F139" s="20"/>
      <c r="G139" s="20"/>
      <c r="H139" s="20"/>
      <c r="I139" s="20"/>
      <c r="J139" s="20"/>
      <c r="K139" s="20"/>
      <c r="L139" s="21">
        <v>110</v>
      </c>
      <c r="M139" s="20"/>
      <c r="N139" s="20"/>
      <c r="O139" s="20"/>
      <c r="P139" s="106">
        <f>SUM(D139:M139)</f>
        <v>110</v>
      </c>
      <c r="S139" s="66">
        <v>2</v>
      </c>
    </row>
    <row r="140" spans="1:19" ht="12.75">
      <c r="A140" s="85">
        <v>137</v>
      </c>
      <c r="B140" s="125"/>
      <c r="C140" s="122" t="s">
        <v>169</v>
      </c>
      <c r="D140" s="104"/>
      <c r="E140" s="104"/>
      <c r="F140" s="104"/>
      <c r="G140" s="104"/>
      <c r="H140" s="104">
        <v>45</v>
      </c>
      <c r="I140" s="104"/>
      <c r="J140" s="62">
        <v>62</v>
      </c>
      <c r="K140" s="105"/>
      <c r="L140" s="107"/>
      <c r="M140" s="107"/>
      <c r="N140" s="107"/>
      <c r="O140" s="105">
        <v>1</v>
      </c>
      <c r="P140" s="106">
        <f>SUM(E140,G140,H140,I140,J140,K140)</f>
        <v>107</v>
      </c>
      <c r="S140" s="66">
        <v>1</v>
      </c>
    </row>
    <row r="141" spans="1:16" ht="12.75">
      <c r="A141" s="12">
        <v>138</v>
      </c>
      <c r="B141" s="125"/>
      <c r="C141" s="151" t="s">
        <v>181</v>
      </c>
      <c r="D141" s="104"/>
      <c r="E141" s="104"/>
      <c r="F141" s="104"/>
      <c r="G141" s="104"/>
      <c r="H141" s="104"/>
      <c r="I141" s="104"/>
      <c r="J141" s="62">
        <v>106</v>
      </c>
      <c r="K141" s="107"/>
      <c r="L141" s="107"/>
      <c r="M141" s="107"/>
      <c r="N141" s="107"/>
      <c r="O141" s="107"/>
      <c r="P141" s="106">
        <f>SUM(D141:M141)</f>
        <v>106</v>
      </c>
    </row>
    <row r="142" spans="1:16" ht="12.75">
      <c r="A142" s="85">
        <v>139</v>
      </c>
      <c r="B142" s="125"/>
      <c r="C142" s="122" t="s">
        <v>148</v>
      </c>
      <c r="D142" s="104"/>
      <c r="E142" s="104"/>
      <c r="F142" s="104">
        <v>57</v>
      </c>
      <c r="G142" s="104"/>
      <c r="H142" s="104"/>
      <c r="I142" s="104">
        <v>48</v>
      </c>
      <c r="J142" s="104"/>
      <c r="K142" s="107"/>
      <c r="L142" s="107"/>
      <c r="M142" s="107"/>
      <c r="N142" s="107"/>
      <c r="O142" s="107">
        <v>1</v>
      </c>
      <c r="P142" s="106">
        <f>SUM(D142:M142)</f>
        <v>105</v>
      </c>
    </row>
    <row r="143" spans="1:16" ht="12.75">
      <c r="A143" s="12">
        <v>140</v>
      </c>
      <c r="B143" s="125"/>
      <c r="C143" s="151" t="s">
        <v>87</v>
      </c>
      <c r="D143" s="104">
        <v>102</v>
      </c>
      <c r="E143" s="104"/>
      <c r="F143" s="104"/>
      <c r="G143" s="104"/>
      <c r="H143" s="104"/>
      <c r="I143" s="104"/>
      <c r="J143" s="103"/>
      <c r="K143" s="105"/>
      <c r="L143" s="105"/>
      <c r="M143" s="105"/>
      <c r="N143" s="105"/>
      <c r="O143" s="105">
        <v>2</v>
      </c>
      <c r="P143" s="106">
        <f>SUM(D143,F143,G143,H143,I143,K143)</f>
        <v>102</v>
      </c>
    </row>
    <row r="144" spans="1:16" ht="12.75">
      <c r="A144" s="85">
        <v>141</v>
      </c>
      <c r="B144" s="125"/>
      <c r="C144" s="151" t="s">
        <v>69</v>
      </c>
      <c r="D144" s="103">
        <v>61</v>
      </c>
      <c r="E144" s="103"/>
      <c r="F144" s="103"/>
      <c r="G144" s="104"/>
      <c r="H144" s="104"/>
      <c r="I144" s="104">
        <v>41</v>
      </c>
      <c r="J144" s="104"/>
      <c r="K144" s="107"/>
      <c r="L144" s="107"/>
      <c r="M144" s="107"/>
      <c r="N144" s="107"/>
      <c r="O144" s="107">
        <v>1</v>
      </c>
      <c r="P144" s="106">
        <f aca="true" t="shared" si="1" ref="P144:P154">SUM(D144:M144)</f>
        <v>102</v>
      </c>
    </row>
    <row r="145" spans="1:16" ht="12.75">
      <c r="A145" s="12">
        <v>142</v>
      </c>
      <c r="B145" s="125"/>
      <c r="C145" s="151" t="s">
        <v>151</v>
      </c>
      <c r="D145" s="104"/>
      <c r="E145" s="104"/>
      <c r="F145" s="104">
        <v>52</v>
      </c>
      <c r="G145" s="104"/>
      <c r="H145" s="104">
        <v>50</v>
      </c>
      <c r="I145" s="104"/>
      <c r="J145" s="103"/>
      <c r="K145" s="105"/>
      <c r="L145" s="107"/>
      <c r="M145" s="107"/>
      <c r="N145" s="107"/>
      <c r="O145" s="107">
        <v>1</v>
      </c>
      <c r="P145" s="106">
        <f t="shared" si="1"/>
        <v>102</v>
      </c>
    </row>
    <row r="146" spans="1:16" ht="12.75">
      <c r="A146" s="85">
        <v>143</v>
      </c>
      <c r="B146" s="125"/>
      <c r="C146" s="153" t="s">
        <v>137</v>
      </c>
      <c r="D146" s="104"/>
      <c r="E146" s="104"/>
      <c r="F146" s="104">
        <v>102</v>
      </c>
      <c r="G146" s="104"/>
      <c r="H146" s="104"/>
      <c r="I146" s="104"/>
      <c r="J146" s="104"/>
      <c r="K146" s="107"/>
      <c r="L146" s="105"/>
      <c r="M146" s="105"/>
      <c r="N146" s="107"/>
      <c r="O146" s="108">
        <v>6</v>
      </c>
      <c r="P146" s="106">
        <f t="shared" si="1"/>
        <v>102</v>
      </c>
    </row>
    <row r="147" spans="1:16" ht="12.75">
      <c r="A147" s="12">
        <v>144</v>
      </c>
      <c r="B147" s="125"/>
      <c r="C147" s="71" t="s">
        <v>182</v>
      </c>
      <c r="D147" s="104"/>
      <c r="E147" s="104"/>
      <c r="F147" s="104"/>
      <c r="G147" s="104"/>
      <c r="H147" s="104"/>
      <c r="I147" s="104"/>
      <c r="J147" s="62">
        <v>102</v>
      </c>
      <c r="K147" s="107"/>
      <c r="L147" s="107"/>
      <c r="M147" s="107"/>
      <c r="N147" s="107"/>
      <c r="O147" s="107">
        <v>1</v>
      </c>
      <c r="P147" s="106">
        <f t="shared" si="1"/>
        <v>102</v>
      </c>
    </row>
    <row r="148" spans="1:16" ht="12.75">
      <c r="A148" s="85">
        <v>145</v>
      </c>
      <c r="B148" s="125"/>
      <c r="C148" s="151" t="s">
        <v>183</v>
      </c>
      <c r="D148" s="104"/>
      <c r="E148" s="104"/>
      <c r="F148" s="104"/>
      <c r="G148" s="104"/>
      <c r="H148" s="104"/>
      <c r="I148" s="104"/>
      <c r="J148" s="62">
        <v>95</v>
      </c>
      <c r="K148" s="107"/>
      <c r="L148" s="105"/>
      <c r="M148" s="105"/>
      <c r="N148" s="105"/>
      <c r="O148" s="105">
        <v>1</v>
      </c>
      <c r="P148" s="106">
        <f t="shared" si="1"/>
        <v>95</v>
      </c>
    </row>
    <row r="149" spans="1:16" ht="12.75">
      <c r="A149" s="12">
        <v>146</v>
      </c>
      <c r="B149" s="125"/>
      <c r="C149" s="151" t="s">
        <v>170</v>
      </c>
      <c r="D149" s="104"/>
      <c r="E149" s="104"/>
      <c r="F149" s="104"/>
      <c r="G149" s="104"/>
      <c r="H149" s="104">
        <v>49</v>
      </c>
      <c r="I149" s="104">
        <v>45</v>
      </c>
      <c r="J149" s="104"/>
      <c r="K149" s="107"/>
      <c r="L149" s="107"/>
      <c r="M149" s="107"/>
      <c r="N149" s="107"/>
      <c r="O149" s="107">
        <v>1</v>
      </c>
      <c r="P149" s="106">
        <f t="shared" si="1"/>
        <v>94</v>
      </c>
    </row>
    <row r="150" spans="1:16" ht="12.75">
      <c r="A150" s="85">
        <v>147</v>
      </c>
      <c r="B150" s="125"/>
      <c r="C150" s="71" t="s">
        <v>173</v>
      </c>
      <c r="D150" s="104"/>
      <c r="E150" s="104"/>
      <c r="F150" s="104"/>
      <c r="G150" s="104"/>
      <c r="H150" s="104"/>
      <c r="I150" s="104">
        <v>93</v>
      </c>
      <c r="J150" s="103"/>
      <c r="K150" s="105"/>
      <c r="L150" s="107"/>
      <c r="M150" s="107"/>
      <c r="N150" s="107"/>
      <c r="O150" s="107">
        <v>1</v>
      </c>
      <c r="P150" s="106">
        <f t="shared" si="1"/>
        <v>93</v>
      </c>
    </row>
    <row r="151" spans="1:16" ht="12.75">
      <c r="A151" s="85">
        <v>148</v>
      </c>
      <c r="B151" s="125"/>
      <c r="C151" s="154" t="s">
        <v>185</v>
      </c>
      <c r="D151" s="104"/>
      <c r="E151" s="104"/>
      <c r="F151" s="104"/>
      <c r="G151" s="104"/>
      <c r="H151" s="104"/>
      <c r="I151" s="104"/>
      <c r="J151" s="62">
        <v>93</v>
      </c>
      <c r="K151" s="107"/>
      <c r="L151" s="107"/>
      <c r="M151" s="107"/>
      <c r="N151" s="107"/>
      <c r="O151" s="107">
        <v>1</v>
      </c>
      <c r="P151" s="106">
        <f t="shared" si="1"/>
        <v>93</v>
      </c>
    </row>
    <row r="152" spans="1:16" ht="12.75">
      <c r="A152" s="12">
        <v>149</v>
      </c>
      <c r="B152" s="125"/>
      <c r="C152" s="151" t="s">
        <v>186</v>
      </c>
      <c r="D152" s="104"/>
      <c r="E152" s="104"/>
      <c r="F152" s="104"/>
      <c r="G152" s="104"/>
      <c r="H152" s="104"/>
      <c r="I152" s="104"/>
      <c r="J152" s="62">
        <v>92</v>
      </c>
      <c r="K152" s="107"/>
      <c r="L152" s="107"/>
      <c r="M152" s="107"/>
      <c r="N152" s="107"/>
      <c r="O152" s="107">
        <v>1</v>
      </c>
      <c r="P152" s="106">
        <f t="shared" si="1"/>
        <v>92</v>
      </c>
    </row>
    <row r="153" spans="1:16" ht="12.75">
      <c r="A153" s="85">
        <v>150</v>
      </c>
      <c r="B153" s="125"/>
      <c r="C153" s="71" t="s">
        <v>174</v>
      </c>
      <c r="D153" s="104"/>
      <c r="E153" s="104"/>
      <c r="F153" s="104"/>
      <c r="G153" s="104"/>
      <c r="H153" s="104"/>
      <c r="I153" s="104">
        <v>91</v>
      </c>
      <c r="J153" s="104"/>
      <c r="K153" s="107"/>
      <c r="L153" s="107"/>
      <c r="M153" s="107"/>
      <c r="N153" s="107"/>
      <c r="O153" s="107">
        <v>1</v>
      </c>
      <c r="P153" s="106">
        <f t="shared" si="1"/>
        <v>91</v>
      </c>
    </row>
    <row r="154" spans="1:16" ht="12.75">
      <c r="A154" s="12">
        <v>151</v>
      </c>
      <c r="B154" s="125"/>
      <c r="C154" s="71" t="s">
        <v>195</v>
      </c>
      <c r="D154" s="21"/>
      <c r="E154" s="21"/>
      <c r="F154" s="20"/>
      <c r="G154" s="20"/>
      <c r="H154" s="20"/>
      <c r="I154" s="20"/>
      <c r="J154" s="20"/>
      <c r="K154" s="20"/>
      <c r="L154" s="21">
        <v>87</v>
      </c>
      <c r="M154" s="20"/>
      <c r="N154" s="20"/>
      <c r="O154" s="20"/>
      <c r="P154" s="106">
        <f t="shared" si="1"/>
        <v>87</v>
      </c>
    </row>
    <row r="155" spans="1:16" ht="12.75">
      <c r="A155" s="12">
        <v>152</v>
      </c>
      <c r="B155" s="125"/>
      <c r="C155" s="151" t="s">
        <v>71</v>
      </c>
      <c r="D155" s="104">
        <v>85</v>
      </c>
      <c r="E155" s="104"/>
      <c r="F155" s="104"/>
      <c r="G155" s="103"/>
      <c r="H155" s="103"/>
      <c r="I155" s="103"/>
      <c r="J155" s="103"/>
      <c r="K155" s="105"/>
      <c r="L155" s="105"/>
      <c r="M155" s="105"/>
      <c r="N155" s="107"/>
      <c r="O155" s="108">
        <v>7</v>
      </c>
      <c r="P155" s="106">
        <f>SUM(D155:H155,K155)</f>
        <v>85</v>
      </c>
    </row>
    <row r="156" spans="1:16" ht="12.75">
      <c r="A156" s="12">
        <v>153</v>
      </c>
      <c r="B156" s="125"/>
      <c r="C156" s="122" t="s">
        <v>139</v>
      </c>
      <c r="D156" s="104"/>
      <c r="E156" s="104"/>
      <c r="F156" s="104">
        <v>81</v>
      </c>
      <c r="G156" s="103"/>
      <c r="H156" s="103"/>
      <c r="I156" s="103"/>
      <c r="J156" s="103"/>
      <c r="K156" s="105"/>
      <c r="L156" s="107"/>
      <c r="M156" s="107"/>
      <c r="N156" s="105"/>
      <c r="O156" s="107">
        <v>1</v>
      </c>
      <c r="P156" s="106">
        <f>SUM(D156,F156,G156,H156,I156,J156)</f>
        <v>81</v>
      </c>
    </row>
    <row r="157" spans="1:16" ht="12.75">
      <c r="A157" s="12">
        <v>154</v>
      </c>
      <c r="B157" s="125"/>
      <c r="C157" s="122" t="s">
        <v>89</v>
      </c>
      <c r="D157" s="104">
        <v>81</v>
      </c>
      <c r="E157" s="104"/>
      <c r="F157" s="104"/>
      <c r="G157" s="104"/>
      <c r="H157" s="104"/>
      <c r="I157" s="104"/>
      <c r="J157" s="104"/>
      <c r="K157" s="107"/>
      <c r="L157" s="105"/>
      <c r="M157" s="105"/>
      <c r="N157" s="107"/>
      <c r="O157" s="107">
        <v>1</v>
      </c>
      <c r="P157" s="106">
        <f aca="true" t="shared" si="2" ref="P157:P168">SUM(D157:M157)</f>
        <v>81</v>
      </c>
    </row>
    <row r="158" spans="1:16" ht="12.75">
      <c r="A158" s="12">
        <v>155</v>
      </c>
      <c r="B158" s="125"/>
      <c r="C158" s="71" t="s">
        <v>191</v>
      </c>
      <c r="D158" s="21"/>
      <c r="E158" s="21"/>
      <c r="F158" s="20"/>
      <c r="G158" s="20"/>
      <c r="H158" s="20"/>
      <c r="I158" s="20"/>
      <c r="J158" s="20"/>
      <c r="K158" s="21">
        <v>81</v>
      </c>
      <c r="L158" s="107"/>
      <c r="M158" s="107"/>
      <c r="N158" s="107"/>
      <c r="O158" s="107"/>
      <c r="P158" s="106">
        <f t="shared" si="2"/>
        <v>81</v>
      </c>
    </row>
    <row r="159" spans="1:16" ht="12.75">
      <c r="A159" s="12">
        <v>156</v>
      </c>
      <c r="B159" s="125"/>
      <c r="C159" s="151" t="s">
        <v>161</v>
      </c>
      <c r="D159" s="104"/>
      <c r="E159" s="104"/>
      <c r="F159" s="104"/>
      <c r="G159" s="104"/>
      <c r="H159" s="104">
        <v>76</v>
      </c>
      <c r="I159" s="104"/>
      <c r="J159" s="104"/>
      <c r="K159" s="107"/>
      <c r="L159" s="107"/>
      <c r="M159" s="107"/>
      <c r="N159" s="107"/>
      <c r="O159" s="107">
        <v>1</v>
      </c>
      <c r="P159" s="106">
        <f t="shared" si="2"/>
        <v>76</v>
      </c>
    </row>
    <row r="160" spans="1:16" ht="12.75">
      <c r="A160" s="12">
        <v>157</v>
      </c>
      <c r="B160" s="125"/>
      <c r="C160" s="151" t="s">
        <v>187</v>
      </c>
      <c r="D160" s="104"/>
      <c r="E160" s="104"/>
      <c r="F160" s="104"/>
      <c r="G160" s="104"/>
      <c r="H160" s="104"/>
      <c r="I160" s="104"/>
      <c r="J160" s="62">
        <v>69</v>
      </c>
      <c r="K160" s="107"/>
      <c r="L160" s="105"/>
      <c r="M160" s="105"/>
      <c r="N160" s="107"/>
      <c r="O160" s="107">
        <v>1</v>
      </c>
      <c r="P160" s="106">
        <f t="shared" si="2"/>
        <v>69</v>
      </c>
    </row>
    <row r="161" spans="1:16" ht="12.75">
      <c r="A161" s="12">
        <v>158</v>
      </c>
      <c r="B161" s="125"/>
      <c r="C161" s="122" t="s">
        <v>95</v>
      </c>
      <c r="D161" s="104">
        <v>68</v>
      </c>
      <c r="E161" s="104"/>
      <c r="F161" s="104"/>
      <c r="G161" s="103"/>
      <c r="H161" s="103"/>
      <c r="I161" s="103"/>
      <c r="J161" s="103"/>
      <c r="K161" s="105"/>
      <c r="L161" s="105"/>
      <c r="M161" s="105"/>
      <c r="N161" s="105"/>
      <c r="O161" s="105">
        <v>8</v>
      </c>
      <c r="P161" s="106">
        <f t="shared" si="2"/>
        <v>68</v>
      </c>
    </row>
    <row r="162" spans="1:16" ht="12.75">
      <c r="A162" s="12">
        <v>159</v>
      </c>
      <c r="B162" s="125"/>
      <c r="C162" s="71" t="s">
        <v>196</v>
      </c>
      <c r="D162" s="21"/>
      <c r="E162" s="21"/>
      <c r="F162" s="20"/>
      <c r="G162" s="20"/>
      <c r="H162" s="20"/>
      <c r="I162" s="20"/>
      <c r="J162" s="20"/>
      <c r="K162" s="20"/>
      <c r="L162" s="21">
        <v>68</v>
      </c>
      <c r="M162" s="20"/>
      <c r="N162" s="20"/>
      <c r="O162" s="20"/>
      <c r="P162" s="106">
        <f t="shared" si="2"/>
        <v>68</v>
      </c>
    </row>
    <row r="163" spans="1:16" ht="12.75">
      <c r="A163" s="12">
        <v>160</v>
      </c>
      <c r="B163" s="125"/>
      <c r="C163" s="122" t="s">
        <v>125</v>
      </c>
      <c r="D163" s="104"/>
      <c r="E163" s="104">
        <v>67</v>
      </c>
      <c r="F163" s="104"/>
      <c r="G163" s="104"/>
      <c r="H163" s="104"/>
      <c r="I163" s="104"/>
      <c r="J163" s="104"/>
      <c r="K163" s="107"/>
      <c r="L163" s="107"/>
      <c r="M163" s="107"/>
      <c r="N163" s="107"/>
      <c r="O163" s="107"/>
      <c r="P163" s="106">
        <f t="shared" si="2"/>
        <v>67</v>
      </c>
    </row>
    <row r="164" spans="1:16" ht="12.75">
      <c r="A164" s="12">
        <v>161</v>
      </c>
      <c r="B164" s="125"/>
      <c r="C164" s="71" t="s">
        <v>197</v>
      </c>
      <c r="D164" s="21"/>
      <c r="E164" s="21"/>
      <c r="F164" s="20"/>
      <c r="G164" s="20"/>
      <c r="H164" s="20"/>
      <c r="I164" s="20"/>
      <c r="J164" s="20"/>
      <c r="K164" s="20"/>
      <c r="L164" s="21">
        <v>65</v>
      </c>
      <c r="M164" s="20"/>
      <c r="N164" s="20"/>
      <c r="O164" s="20"/>
      <c r="P164" s="106">
        <f t="shared" si="2"/>
        <v>65</v>
      </c>
    </row>
    <row r="165" spans="1:16" ht="12.75">
      <c r="A165" s="12">
        <v>162</v>
      </c>
      <c r="B165" s="125"/>
      <c r="C165" s="151" t="s">
        <v>28</v>
      </c>
      <c r="D165" s="104">
        <v>64</v>
      </c>
      <c r="E165" s="104"/>
      <c r="F165" s="104"/>
      <c r="G165" s="104"/>
      <c r="H165" s="104"/>
      <c r="I165" s="104"/>
      <c r="J165" s="103"/>
      <c r="K165" s="105"/>
      <c r="L165" s="107"/>
      <c r="M165" s="107"/>
      <c r="N165" s="107"/>
      <c r="O165" s="107">
        <v>1</v>
      </c>
      <c r="P165" s="106">
        <f t="shared" si="2"/>
        <v>64</v>
      </c>
    </row>
    <row r="166" spans="1:16" ht="12.75">
      <c r="A166" s="12">
        <v>163</v>
      </c>
      <c r="B166" s="125"/>
      <c r="C166" s="71" t="s">
        <v>145</v>
      </c>
      <c r="D166" s="104"/>
      <c r="E166" s="104"/>
      <c r="F166" s="104">
        <v>64</v>
      </c>
      <c r="G166" s="104"/>
      <c r="H166" s="104"/>
      <c r="I166" s="104"/>
      <c r="J166" s="104"/>
      <c r="K166" s="107"/>
      <c r="L166" s="105"/>
      <c r="M166" s="105"/>
      <c r="N166" s="107"/>
      <c r="O166" s="105">
        <v>1</v>
      </c>
      <c r="P166" s="106">
        <f t="shared" si="2"/>
        <v>64</v>
      </c>
    </row>
    <row r="167" spans="1:16" ht="12.75">
      <c r="A167" s="12">
        <v>164</v>
      </c>
      <c r="B167" s="125"/>
      <c r="C167" s="151" t="s">
        <v>146</v>
      </c>
      <c r="D167" s="104"/>
      <c r="E167" s="104"/>
      <c r="F167" s="104">
        <v>63</v>
      </c>
      <c r="G167" s="103"/>
      <c r="H167" s="103"/>
      <c r="I167" s="103"/>
      <c r="J167" s="104"/>
      <c r="K167" s="107"/>
      <c r="L167" s="107"/>
      <c r="M167" s="107"/>
      <c r="N167" s="105"/>
      <c r="O167" s="107">
        <v>1</v>
      </c>
      <c r="P167" s="106">
        <f t="shared" si="2"/>
        <v>63</v>
      </c>
    </row>
    <row r="168" spans="1:16" ht="12.75">
      <c r="A168" s="12">
        <v>165</v>
      </c>
      <c r="B168" s="125"/>
      <c r="C168" s="122" t="s">
        <v>128</v>
      </c>
      <c r="D168" s="104"/>
      <c r="E168" s="104">
        <v>59</v>
      </c>
      <c r="F168" s="104"/>
      <c r="G168" s="104"/>
      <c r="H168" s="104"/>
      <c r="I168" s="104"/>
      <c r="J168" s="104"/>
      <c r="K168" s="107"/>
      <c r="L168" s="105"/>
      <c r="M168" s="105"/>
      <c r="N168" s="105"/>
      <c r="O168" s="108">
        <v>9</v>
      </c>
      <c r="P168" s="106">
        <f t="shared" si="2"/>
        <v>59</v>
      </c>
    </row>
    <row r="169" spans="1:16" ht="12.75">
      <c r="A169" s="12">
        <v>166</v>
      </c>
      <c r="B169" s="125"/>
      <c r="C169" s="122" t="s">
        <v>147</v>
      </c>
      <c r="D169" s="104"/>
      <c r="E169" s="104"/>
      <c r="F169" s="104">
        <v>58</v>
      </c>
      <c r="G169" s="104">
        <v>58</v>
      </c>
      <c r="H169" s="104">
        <v>81</v>
      </c>
      <c r="I169" s="103"/>
      <c r="J169" s="62"/>
      <c r="K169" s="105"/>
      <c r="L169" s="105"/>
      <c r="M169" s="105"/>
      <c r="N169" s="107"/>
      <c r="O169" s="107">
        <v>1</v>
      </c>
      <c r="P169" s="106">
        <f>SUM(D169:E169,G169,I169:K169)</f>
        <v>58</v>
      </c>
    </row>
    <row r="170" spans="1:16" ht="12.75">
      <c r="A170" s="12">
        <v>167</v>
      </c>
      <c r="B170" s="125"/>
      <c r="C170" s="71" t="s">
        <v>175</v>
      </c>
      <c r="D170" s="104"/>
      <c r="E170" s="104"/>
      <c r="F170" s="104"/>
      <c r="G170" s="104"/>
      <c r="H170" s="104"/>
      <c r="I170" s="104">
        <v>58</v>
      </c>
      <c r="J170" s="104"/>
      <c r="K170" s="107"/>
      <c r="L170" s="107"/>
      <c r="M170" s="107"/>
      <c r="N170" s="107"/>
      <c r="O170" s="108">
        <v>9</v>
      </c>
      <c r="P170" s="106">
        <f>SUM(D170:M170)</f>
        <v>58</v>
      </c>
    </row>
    <row r="171" spans="1:16" ht="12.75">
      <c r="A171" s="12">
        <v>168</v>
      </c>
      <c r="B171" s="125"/>
      <c r="C171" s="71" t="s">
        <v>192</v>
      </c>
      <c r="D171" s="21"/>
      <c r="E171" s="21"/>
      <c r="F171" s="20"/>
      <c r="G171" s="20"/>
      <c r="H171" s="20"/>
      <c r="I171" s="20"/>
      <c r="J171" s="20"/>
      <c r="K171" s="21">
        <v>57</v>
      </c>
      <c r="L171" s="107"/>
      <c r="M171" s="107"/>
      <c r="N171" s="105"/>
      <c r="O171" s="105">
        <v>6</v>
      </c>
      <c r="P171" s="106">
        <f>SUM(D171:M171)</f>
        <v>57</v>
      </c>
    </row>
    <row r="172" spans="1:16" ht="12.75">
      <c r="A172" s="12">
        <v>169</v>
      </c>
      <c r="B172" s="125"/>
      <c r="C172" s="151" t="s">
        <v>190</v>
      </c>
      <c r="D172" s="103"/>
      <c r="E172" s="104"/>
      <c r="F172" s="104"/>
      <c r="G172" s="104"/>
      <c r="H172" s="104"/>
      <c r="I172" s="104"/>
      <c r="J172" s="62">
        <v>56</v>
      </c>
      <c r="K172" s="107"/>
      <c r="L172" s="105"/>
      <c r="M172" s="105"/>
      <c r="N172" s="107"/>
      <c r="O172" s="105">
        <v>2</v>
      </c>
      <c r="P172" s="106">
        <f>SUM(D172:M172)</f>
        <v>56</v>
      </c>
    </row>
    <row r="173" spans="1:16" ht="12.75">
      <c r="A173" s="12">
        <v>170</v>
      </c>
      <c r="C173" s="122" t="s">
        <v>100</v>
      </c>
      <c r="D173" s="104">
        <v>55</v>
      </c>
      <c r="E173" s="104"/>
      <c r="F173" s="104">
        <v>51</v>
      </c>
      <c r="G173" s="103"/>
      <c r="H173" s="103"/>
      <c r="I173" s="103"/>
      <c r="J173" s="104"/>
      <c r="K173" s="107"/>
      <c r="L173" s="107"/>
      <c r="M173" s="107"/>
      <c r="N173" s="107"/>
      <c r="O173" s="107">
        <v>1</v>
      </c>
      <c r="P173" s="106">
        <f>SUM(E173:K173)</f>
        <v>51</v>
      </c>
    </row>
    <row r="174" spans="1:16" ht="12.75">
      <c r="A174" s="12">
        <v>171</v>
      </c>
      <c r="C174" s="151" t="s">
        <v>178</v>
      </c>
      <c r="D174" s="104"/>
      <c r="E174" s="104"/>
      <c r="F174" s="104"/>
      <c r="G174" s="104"/>
      <c r="H174" s="104"/>
      <c r="I174" s="104">
        <v>44</v>
      </c>
      <c r="J174" s="104"/>
      <c r="K174" s="107"/>
      <c r="L174" s="105"/>
      <c r="M174" s="105"/>
      <c r="N174" s="105"/>
      <c r="O174" s="105">
        <v>8</v>
      </c>
      <c r="P174" s="106">
        <f>SUM(D174:M174)</f>
        <v>44</v>
      </c>
    </row>
    <row r="175" spans="1:16" ht="12.75">
      <c r="A175" s="12">
        <v>172</v>
      </c>
      <c r="C175" s="71" t="s">
        <v>176</v>
      </c>
      <c r="D175" s="104"/>
      <c r="E175" s="104"/>
      <c r="F175" s="104"/>
      <c r="G175" s="104"/>
      <c r="H175" s="104"/>
      <c r="I175" s="104">
        <v>42</v>
      </c>
      <c r="J175" s="104"/>
      <c r="K175" s="107"/>
      <c r="L175" s="107"/>
      <c r="M175" s="107"/>
      <c r="N175" s="105"/>
      <c r="O175" s="107">
        <v>1</v>
      </c>
      <c r="P175" s="106">
        <f>SUM(D175:M175)</f>
        <v>42</v>
      </c>
    </row>
    <row r="176" spans="1:16" ht="12.75">
      <c r="A176" s="12">
        <v>173</v>
      </c>
      <c r="C176" s="151" t="s">
        <v>167</v>
      </c>
      <c r="D176" s="104"/>
      <c r="E176" s="104"/>
      <c r="F176" s="104"/>
      <c r="G176" s="104"/>
      <c r="H176" s="104">
        <v>40</v>
      </c>
      <c r="I176" s="104"/>
      <c r="J176" s="104"/>
      <c r="K176" s="107"/>
      <c r="L176" s="105"/>
      <c r="M176" s="105"/>
      <c r="N176" s="105"/>
      <c r="O176" s="105">
        <v>2</v>
      </c>
      <c r="P176" s="106">
        <f>SUM(D176:M176)</f>
        <v>40</v>
      </c>
    </row>
    <row r="177" spans="1:16" ht="12.75">
      <c r="A177" s="12">
        <v>174</v>
      </c>
      <c r="C177" s="151" t="s">
        <v>168</v>
      </c>
      <c r="D177" s="104"/>
      <c r="E177" s="104"/>
      <c r="F177" s="104"/>
      <c r="G177" s="104"/>
      <c r="H177" s="111">
        <v>39</v>
      </c>
      <c r="I177" s="104"/>
      <c r="J177" s="104"/>
      <c r="K177" s="107"/>
      <c r="L177" s="105"/>
      <c r="M177" s="105"/>
      <c r="N177" s="105"/>
      <c r="O177" s="107">
        <v>1</v>
      </c>
      <c r="P177" s="106">
        <f>SUM(D177:M177)</f>
        <v>39</v>
      </c>
    </row>
    <row r="194" ht="12.75">
      <c r="S194" s="66">
        <v>0</v>
      </c>
    </row>
  </sheetData>
  <sheetProtection/>
  <mergeCells count="4">
    <mergeCell ref="A1:P1"/>
    <mergeCell ref="A2:A3"/>
    <mergeCell ref="C2:C3"/>
    <mergeCell ref="D2:N2"/>
  </mergeCells>
  <printOptions/>
  <pageMargins left="0.17" right="0.17" top="0.45" bottom="0.53" header="0.25" footer="0.3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98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32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.75" customHeight="1" thickBot="1">
      <c r="A2" s="134" t="s">
        <v>0</v>
      </c>
      <c r="B2" s="16"/>
      <c r="C2" s="136" t="s">
        <v>1</v>
      </c>
      <c r="D2" s="138" t="s">
        <v>2</v>
      </c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40"/>
      <c r="P2" s="16" t="s">
        <v>3</v>
      </c>
    </row>
    <row r="3" spans="1:16" ht="12.75" customHeight="1">
      <c r="A3" s="135"/>
      <c r="B3" s="77"/>
      <c r="C3" s="137"/>
      <c r="D3" s="73" t="s">
        <v>5</v>
      </c>
      <c r="E3" s="74" t="s">
        <v>6</v>
      </c>
      <c r="F3" s="74" t="s">
        <v>7</v>
      </c>
      <c r="G3" s="74" t="s">
        <v>8</v>
      </c>
      <c r="H3" s="74" t="s">
        <v>9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N3" s="75" t="s">
        <v>14</v>
      </c>
      <c r="O3" s="76"/>
      <c r="P3" s="77" t="s">
        <v>4</v>
      </c>
    </row>
    <row r="4" spans="1:16" ht="12.75">
      <c r="A4" s="12">
        <v>1</v>
      </c>
      <c r="B4" s="12">
        <v>0</v>
      </c>
      <c r="C4" s="19" t="s">
        <v>19</v>
      </c>
      <c r="D4" s="103">
        <v>128</v>
      </c>
      <c r="E4" s="104">
        <v>125</v>
      </c>
      <c r="F4" s="116">
        <v>99</v>
      </c>
      <c r="G4" s="116">
        <v>107</v>
      </c>
      <c r="H4" s="104">
        <v>132</v>
      </c>
      <c r="I4" s="103">
        <v>118</v>
      </c>
      <c r="J4" s="104"/>
      <c r="K4" s="21">
        <v>116</v>
      </c>
      <c r="L4" s="21">
        <v>138</v>
      </c>
      <c r="M4" s="107"/>
      <c r="N4" s="107"/>
      <c r="O4" s="107">
        <v>1</v>
      </c>
      <c r="P4" s="106">
        <f>SUM(L4,K4,I4,H4,E4,D4)</f>
        <v>757</v>
      </c>
    </row>
    <row r="5" spans="1:16" ht="12.75">
      <c r="A5" s="12">
        <v>2</v>
      </c>
      <c r="B5" s="12">
        <v>0</v>
      </c>
      <c r="C5" s="19" t="s">
        <v>29</v>
      </c>
      <c r="D5" s="103">
        <v>100</v>
      </c>
      <c r="E5" s="104">
        <v>136</v>
      </c>
      <c r="F5" s="116">
        <v>94</v>
      </c>
      <c r="G5" s="104">
        <v>112</v>
      </c>
      <c r="H5" s="104">
        <v>123</v>
      </c>
      <c r="I5" s="103">
        <v>128</v>
      </c>
      <c r="J5" s="117">
        <v>80</v>
      </c>
      <c r="K5" s="21">
        <v>150</v>
      </c>
      <c r="L5" s="107">
        <v>121</v>
      </c>
      <c r="M5" s="107"/>
      <c r="N5" s="107">
        <v>770</v>
      </c>
      <c r="O5" s="107">
        <v>1</v>
      </c>
      <c r="P5" s="106">
        <f>SUM(D5:E5,G5:I5,K5)</f>
        <v>749</v>
      </c>
    </row>
    <row r="6" spans="1:16" ht="12.75">
      <c r="A6" s="12">
        <v>3</v>
      </c>
      <c r="B6" s="12">
        <v>8</v>
      </c>
      <c r="C6" s="19" t="s">
        <v>43</v>
      </c>
      <c r="D6" s="103">
        <v>120</v>
      </c>
      <c r="E6" s="104">
        <v>127</v>
      </c>
      <c r="F6" s="104">
        <v>145</v>
      </c>
      <c r="G6" s="104">
        <v>99</v>
      </c>
      <c r="H6" s="104">
        <v>122</v>
      </c>
      <c r="I6" s="116">
        <v>64</v>
      </c>
      <c r="J6" s="62"/>
      <c r="K6" s="105"/>
      <c r="L6" s="21">
        <v>95</v>
      </c>
      <c r="M6" s="105"/>
      <c r="N6" s="107"/>
      <c r="O6" s="105">
        <v>5</v>
      </c>
      <c r="P6" s="106">
        <f>SUM(L6,H6,G6,F6,E6,D6)</f>
        <v>708</v>
      </c>
    </row>
    <row r="7" spans="1:16" ht="12.75">
      <c r="A7" s="12">
        <v>4</v>
      </c>
      <c r="B7" s="12">
        <v>-1</v>
      </c>
      <c r="C7" s="19" t="s">
        <v>47</v>
      </c>
      <c r="D7" s="103">
        <v>108</v>
      </c>
      <c r="E7" s="104">
        <v>116</v>
      </c>
      <c r="F7" s="103"/>
      <c r="G7" s="116">
        <v>68</v>
      </c>
      <c r="H7" s="104">
        <v>112</v>
      </c>
      <c r="I7" s="104">
        <v>96</v>
      </c>
      <c r="J7" s="62">
        <v>83</v>
      </c>
      <c r="K7" s="21">
        <v>106</v>
      </c>
      <c r="L7" s="105"/>
      <c r="M7" s="105"/>
      <c r="N7" s="107"/>
      <c r="O7" s="107">
        <v>1</v>
      </c>
      <c r="P7" s="106">
        <f>SUM(D7:M7)</f>
        <v>689</v>
      </c>
    </row>
    <row r="8" spans="1:16" ht="12.75">
      <c r="A8" s="12">
        <v>5</v>
      </c>
      <c r="B8" s="12">
        <v>0</v>
      </c>
      <c r="C8" s="13" t="s">
        <v>31</v>
      </c>
      <c r="D8" s="103">
        <v>119</v>
      </c>
      <c r="E8" s="104">
        <v>101</v>
      </c>
      <c r="F8" s="104">
        <v>108</v>
      </c>
      <c r="G8" s="116">
        <v>66</v>
      </c>
      <c r="H8" s="104">
        <v>140</v>
      </c>
      <c r="I8" s="116">
        <v>56</v>
      </c>
      <c r="J8" s="62">
        <v>84</v>
      </c>
      <c r="K8" s="21">
        <v>132</v>
      </c>
      <c r="L8" s="117">
        <v>83</v>
      </c>
      <c r="M8" s="107"/>
      <c r="N8" s="105"/>
      <c r="O8" s="108">
        <v>9</v>
      </c>
      <c r="P8" s="106">
        <f>SUM(K8,J8,H8,F8,E8,D8)</f>
        <v>684</v>
      </c>
    </row>
    <row r="9" spans="1:16" ht="12.75">
      <c r="A9" s="12">
        <v>6</v>
      </c>
      <c r="B9" s="12">
        <v>4</v>
      </c>
      <c r="C9" s="13" t="s">
        <v>21</v>
      </c>
      <c r="D9" s="115">
        <v>86</v>
      </c>
      <c r="E9" s="103"/>
      <c r="F9" s="103">
        <v>132</v>
      </c>
      <c r="G9" s="116">
        <v>71</v>
      </c>
      <c r="H9" s="104">
        <v>101</v>
      </c>
      <c r="I9" s="104">
        <v>98</v>
      </c>
      <c r="J9" s="62">
        <v>118</v>
      </c>
      <c r="K9" s="21">
        <v>110</v>
      </c>
      <c r="L9" s="21">
        <v>119</v>
      </c>
      <c r="M9" s="105"/>
      <c r="N9" s="105"/>
      <c r="O9" s="107">
        <v>1</v>
      </c>
      <c r="P9" s="106">
        <f>SUM(L9,K9,J9,I9,H9,F9)</f>
        <v>678</v>
      </c>
    </row>
    <row r="10" spans="1:16" ht="12.75">
      <c r="A10" s="12">
        <v>7</v>
      </c>
      <c r="B10" s="12">
        <v>-1</v>
      </c>
      <c r="C10" s="19" t="s">
        <v>124</v>
      </c>
      <c r="D10" s="104"/>
      <c r="E10" s="104">
        <v>74</v>
      </c>
      <c r="F10" s="104"/>
      <c r="G10" s="116">
        <v>53</v>
      </c>
      <c r="H10" s="104">
        <v>111</v>
      </c>
      <c r="I10" s="104">
        <v>97</v>
      </c>
      <c r="J10" s="62">
        <v>129</v>
      </c>
      <c r="K10" s="21">
        <v>124</v>
      </c>
      <c r="L10" s="21">
        <v>101</v>
      </c>
      <c r="M10" s="107"/>
      <c r="N10" s="107"/>
      <c r="O10" s="107">
        <v>1</v>
      </c>
      <c r="P10" s="106">
        <f>SUM(O10,L10,K10,J10,I10,H10,E10)</f>
        <v>637</v>
      </c>
    </row>
    <row r="11" spans="1:16" ht="12.75">
      <c r="A11" s="12">
        <v>8</v>
      </c>
      <c r="B11" s="12">
        <v>7</v>
      </c>
      <c r="C11" s="151" t="s">
        <v>27</v>
      </c>
      <c r="D11" s="103">
        <v>127</v>
      </c>
      <c r="E11" s="103"/>
      <c r="F11" s="104">
        <v>110</v>
      </c>
      <c r="G11" s="104">
        <v>96</v>
      </c>
      <c r="H11" s="104">
        <v>69</v>
      </c>
      <c r="I11" s="103">
        <v>105</v>
      </c>
      <c r="J11" s="103"/>
      <c r="K11" s="105"/>
      <c r="L11" s="105"/>
      <c r="M11" s="105"/>
      <c r="N11" s="107"/>
      <c r="O11" s="107">
        <v>1</v>
      </c>
      <c r="P11" s="106">
        <f>SUM(D11:M11)</f>
        <v>507</v>
      </c>
    </row>
    <row r="12" spans="1:16" ht="12.75">
      <c r="A12" s="12">
        <v>9</v>
      </c>
      <c r="B12" s="12">
        <v>-5</v>
      </c>
      <c r="C12" s="19" t="s">
        <v>74</v>
      </c>
      <c r="D12" s="104">
        <v>94</v>
      </c>
      <c r="E12" s="104"/>
      <c r="F12" s="104"/>
      <c r="G12" s="104"/>
      <c r="H12" s="104">
        <v>55</v>
      </c>
      <c r="I12" s="104">
        <v>71</v>
      </c>
      <c r="J12" s="62">
        <v>67</v>
      </c>
      <c r="K12" s="21">
        <v>105</v>
      </c>
      <c r="L12" s="21">
        <v>100</v>
      </c>
      <c r="M12" s="107"/>
      <c r="N12" s="107"/>
      <c r="O12" s="107"/>
      <c r="P12" s="106">
        <f>SUM(D12:M12)</f>
        <v>492</v>
      </c>
    </row>
    <row r="13" spans="1:16" ht="12.75">
      <c r="A13" s="12">
        <v>10</v>
      </c>
      <c r="B13" s="12">
        <v>10</v>
      </c>
      <c r="C13" s="88" t="s">
        <v>54</v>
      </c>
      <c r="D13" s="61">
        <v>112</v>
      </c>
      <c r="E13" s="62">
        <v>96</v>
      </c>
      <c r="F13" s="61"/>
      <c r="G13" s="14"/>
      <c r="H13" s="62">
        <v>83</v>
      </c>
      <c r="I13" s="14">
        <v>129</v>
      </c>
      <c r="J13" s="14"/>
      <c r="K13" s="21">
        <v>63</v>
      </c>
      <c r="L13" s="14"/>
      <c r="M13" s="14"/>
      <c r="N13" s="14"/>
      <c r="O13" s="12">
        <v>5</v>
      </c>
      <c r="P13" s="79">
        <f>SUM(D13:M13)</f>
        <v>483</v>
      </c>
    </row>
    <row r="14" spans="1:16" ht="12.75">
      <c r="A14" s="12">
        <v>11</v>
      </c>
      <c r="B14" s="12">
        <v>3</v>
      </c>
      <c r="C14" s="89" t="s">
        <v>83</v>
      </c>
      <c r="D14" s="61">
        <v>118</v>
      </c>
      <c r="E14" s="65"/>
      <c r="F14" s="65"/>
      <c r="G14" s="21">
        <v>138</v>
      </c>
      <c r="H14" s="62">
        <v>106</v>
      </c>
      <c r="I14" s="14">
        <v>112</v>
      </c>
      <c r="J14" s="14"/>
      <c r="K14" s="14"/>
      <c r="L14" s="14"/>
      <c r="M14" s="14"/>
      <c r="N14" s="14"/>
      <c r="O14" s="12">
        <v>9</v>
      </c>
      <c r="P14" s="79">
        <f>SUM(D14:M14)</f>
        <v>474</v>
      </c>
    </row>
    <row r="15" spans="1:16" ht="12.75">
      <c r="A15" s="12">
        <v>12</v>
      </c>
      <c r="B15" s="12">
        <v>-5</v>
      </c>
      <c r="C15" s="19" t="s">
        <v>75</v>
      </c>
      <c r="D15" s="103">
        <v>109</v>
      </c>
      <c r="E15" s="104">
        <v>105</v>
      </c>
      <c r="F15" s="103"/>
      <c r="G15" s="103"/>
      <c r="H15" s="104">
        <v>57</v>
      </c>
      <c r="I15" s="103"/>
      <c r="J15" s="62">
        <v>64</v>
      </c>
      <c r="K15" s="105"/>
      <c r="L15" s="21">
        <v>108</v>
      </c>
      <c r="M15" s="21"/>
      <c r="N15" s="107"/>
      <c r="O15" s="107">
        <v>1</v>
      </c>
      <c r="P15" s="106">
        <f>SUM(L15,J15,H15,E15,D15)</f>
        <v>443</v>
      </c>
    </row>
    <row r="16" spans="1:16" ht="12.75">
      <c r="A16" s="12">
        <v>13</v>
      </c>
      <c r="B16" s="12">
        <v>-5</v>
      </c>
      <c r="C16" s="13" t="s">
        <v>122</v>
      </c>
      <c r="D16" s="104"/>
      <c r="E16" s="104">
        <v>86</v>
      </c>
      <c r="F16" s="104"/>
      <c r="G16" s="103"/>
      <c r="H16" s="103"/>
      <c r="I16" s="104">
        <v>82</v>
      </c>
      <c r="J16" s="103"/>
      <c r="K16" s="21">
        <v>102</v>
      </c>
      <c r="L16" s="21">
        <v>127</v>
      </c>
      <c r="M16" s="105"/>
      <c r="N16" s="107"/>
      <c r="O16" s="107">
        <v>1</v>
      </c>
      <c r="P16" s="106">
        <f>SUM(D16:M16)</f>
        <v>397</v>
      </c>
    </row>
    <row r="17" spans="1:16" ht="12.75">
      <c r="A17" s="12">
        <v>14</v>
      </c>
      <c r="B17" s="12">
        <v>5</v>
      </c>
      <c r="C17" s="88" t="s">
        <v>36</v>
      </c>
      <c r="D17" s="62">
        <v>80</v>
      </c>
      <c r="E17" s="62"/>
      <c r="F17" s="61"/>
      <c r="G17" s="21">
        <v>106</v>
      </c>
      <c r="H17" s="62">
        <v>113</v>
      </c>
      <c r="I17" s="21">
        <v>59</v>
      </c>
      <c r="J17" s="21"/>
      <c r="K17" s="21"/>
      <c r="L17" s="21"/>
      <c r="M17" s="21"/>
      <c r="N17" s="14"/>
      <c r="O17" s="14">
        <v>8</v>
      </c>
      <c r="P17" s="79">
        <f>SUM(D17:M17)</f>
        <v>358</v>
      </c>
    </row>
    <row r="18" spans="1:16" ht="12.75">
      <c r="A18" s="12">
        <v>15</v>
      </c>
      <c r="B18" s="12">
        <v>-6</v>
      </c>
      <c r="C18" s="70" t="s">
        <v>150</v>
      </c>
      <c r="D18" s="104"/>
      <c r="E18" s="104"/>
      <c r="F18" s="104">
        <v>53</v>
      </c>
      <c r="G18" s="104"/>
      <c r="H18" s="104"/>
      <c r="I18" s="104"/>
      <c r="J18" s="104"/>
      <c r="K18" s="21">
        <v>96</v>
      </c>
      <c r="L18" s="21">
        <v>145</v>
      </c>
      <c r="M18" s="107"/>
      <c r="N18" s="105"/>
      <c r="O18" s="105">
        <v>2</v>
      </c>
      <c r="P18" s="106">
        <f>SUM(D18:M18)</f>
        <v>294</v>
      </c>
    </row>
    <row r="19" spans="1:16" ht="12.75">
      <c r="A19" s="12">
        <v>16</v>
      </c>
      <c r="B19" s="12">
        <v>2</v>
      </c>
      <c r="C19" s="13" t="s">
        <v>84</v>
      </c>
      <c r="D19" s="103">
        <v>117</v>
      </c>
      <c r="E19" s="103"/>
      <c r="F19" s="103"/>
      <c r="G19" s="103"/>
      <c r="H19" s="103"/>
      <c r="I19" s="103"/>
      <c r="J19" s="104"/>
      <c r="K19" s="107"/>
      <c r="L19" s="21">
        <v>114</v>
      </c>
      <c r="M19" s="107"/>
      <c r="N19" s="107"/>
      <c r="O19" s="107">
        <v>1</v>
      </c>
      <c r="P19" s="106">
        <f>SUM(D19:M19)</f>
        <v>231</v>
      </c>
    </row>
    <row r="20" spans="1:16" ht="12.75">
      <c r="A20" s="12">
        <v>17</v>
      </c>
      <c r="B20" s="12">
        <v>0</v>
      </c>
      <c r="C20" s="13" t="s">
        <v>118</v>
      </c>
      <c r="D20" s="104"/>
      <c r="E20" s="104">
        <v>103</v>
      </c>
      <c r="F20" s="104"/>
      <c r="G20" s="104"/>
      <c r="H20" s="104"/>
      <c r="I20" s="104"/>
      <c r="J20" s="62">
        <v>104</v>
      </c>
      <c r="K20" s="14"/>
      <c r="L20" s="14"/>
      <c r="M20" s="14"/>
      <c r="N20" s="14"/>
      <c r="O20" s="14">
        <v>8</v>
      </c>
      <c r="P20" s="79">
        <f>SUM(D20:M20)</f>
        <v>207</v>
      </c>
    </row>
    <row r="21" spans="1:16" ht="12.75">
      <c r="A21" s="12">
        <v>18</v>
      </c>
      <c r="B21" s="12">
        <v>-6</v>
      </c>
      <c r="C21" s="89" t="s">
        <v>86</v>
      </c>
      <c r="D21" s="61">
        <v>103</v>
      </c>
      <c r="E21" s="62">
        <v>85</v>
      </c>
      <c r="F21" s="61"/>
      <c r="G21" s="14"/>
      <c r="H21" s="14"/>
      <c r="I21" s="14"/>
      <c r="J21" s="14"/>
      <c r="K21" s="14"/>
      <c r="L21" s="14"/>
      <c r="M21" s="14"/>
      <c r="N21" s="14"/>
      <c r="O21" s="14">
        <v>7</v>
      </c>
      <c r="P21" s="79">
        <f>SUM(D21:M21)</f>
        <v>188</v>
      </c>
    </row>
    <row r="22" spans="1:16" ht="12.75">
      <c r="A22" s="12">
        <v>19</v>
      </c>
      <c r="B22" s="12">
        <v>-6</v>
      </c>
      <c r="C22" s="90" t="s">
        <v>148</v>
      </c>
      <c r="D22" s="62"/>
      <c r="E22" s="62"/>
      <c r="F22" s="62">
        <v>57</v>
      </c>
      <c r="G22" s="14"/>
      <c r="H22" s="14"/>
      <c r="I22" s="21">
        <v>48</v>
      </c>
      <c r="J22" s="14"/>
      <c r="K22" s="14"/>
      <c r="L22" s="14"/>
      <c r="M22" s="14"/>
      <c r="N22" s="14"/>
      <c r="O22" s="12">
        <v>8</v>
      </c>
      <c r="P22" s="79">
        <f>SUM(D22:M22)</f>
        <v>105</v>
      </c>
    </row>
    <row r="23" spans="1:16" ht="12.75">
      <c r="A23" s="12">
        <v>20</v>
      </c>
      <c r="B23" s="12">
        <v>1</v>
      </c>
      <c r="C23" s="88" t="s">
        <v>87</v>
      </c>
      <c r="D23" s="62">
        <v>102</v>
      </c>
      <c r="E23" s="61"/>
      <c r="F23" s="61"/>
      <c r="G23" s="14"/>
      <c r="H23" s="14"/>
      <c r="I23" s="14"/>
      <c r="J23" s="14"/>
      <c r="K23" s="14"/>
      <c r="L23" s="14"/>
      <c r="M23" s="14"/>
      <c r="N23" s="14"/>
      <c r="O23" s="12">
        <v>6</v>
      </c>
      <c r="P23" s="79">
        <f>SUM(D23:M23)</f>
        <v>102</v>
      </c>
    </row>
    <row r="24" spans="1:16" ht="12.75">
      <c r="A24" s="6">
        <v>21</v>
      </c>
      <c r="B24" s="49">
        <v>-5</v>
      </c>
      <c r="C24" s="57" t="s">
        <v>195</v>
      </c>
      <c r="D24" s="21"/>
      <c r="E24" s="21"/>
      <c r="F24" s="20"/>
      <c r="G24" s="20"/>
      <c r="H24" s="20"/>
      <c r="I24" s="20"/>
      <c r="J24" s="20"/>
      <c r="K24" s="20"/>
      <c r="L24" s="21">
        <v>87</v>
      </c>
      <c r="M24" s="20"/>
      <c r="N24" s="20"/>
      <c r="O24" s="20"/>
      <c r="P24" s="106">
        <f>SUM(D24:M24)</f>
        <v>87</v>
      </c>
    </row>
    <row r="25" spans="1:16" ht="12.75">
      <c r="A25" s="1">
        <v>22</v>
      </c>
      <c r="B25" s="44">
        <v>0</v>
      </c>
      <c r="C25" s="88" t="s">
        <v>161</v>
      </c>
      <c r="D25" s="62"/>
      <c r="E25" s="62"/>
      <c r="F25" s="62"/>
      <c r="G25" s="62"/>
      <c r="H25" s="62">
        <v>76</v>
      </c>
      <c r="I25" s="14"/>
      <c r="J25" s="14"/>
      <c r="K25" s="14"/>
      <c r="L25" s="14"/>
      <c r="M25" s="14"/>
      <c r="N25" s="14"/>
      <c r="O25" s="14">
        <v>7</v>
      </c>
      <c r="P25" s="79">
        <f>SUM(D25:M25)</f>
        <v>76</v>
      </c>
    </row>
    <row r="26" spans="1:16" ht="12.75">
      <c r="A26" s="1">
        <v>23</v>
      </c>
      <c r="B26" s="44">
        <v>0</v>
      </c>
      <c r="C26" s="71" t="s">
        <v>192</v>
      </c>
      <c r="D26" s="21"/>
      <c r="E26" s="21"/>
      <c r="F26" s="20"/>
      <c r="G26" s="20"/>
      <c r="H26" s="20"/>
      <c r="I26" s="20"/>
      <c r="J26" s="20"/>
      <c r="K26" s="21">
        <v>57</v>
      </c>
      <c r="L26" s="14"/>
      <c r="M26" s="14"/>
      <c r="N26" s="14"/>
      <c r="O26" s="14">
        <v>5</v>
      </c>
      <c r="P26" s="79">
        <f>SUM(J26:M26)</f>
        <v>57</v>
      </c>
    </row>
    <row r="27" spans="1:16" ht="12.75">
      <c r="A27" s="1">
        <v>24</v>
      </c>
      <c r="B27" s="44">
        <v>4</v>
      </c>
      <c r="C27" s="91"/>
      <c r="D27" s="21"/>
      <c r="E27" s="21"/>
      <c r="F27" s="21"/>
      <c r="G27" s="21"/>
      <c r="H27" s="21"/>
      <c r="I27" s="14"/>
      <c r="J27" s="14"/>
      <c r="K27" s="14"/>
      <c r="L27" s="14"/>
      <c r="M27" s="14"/>
      <c r="N27" s="14"/>
      <c r="O27" s="14">
        <v>9</v>
      </c>
      <c r="P27" s="79">
        <f aca="true" t="shared" si="0" ref="P21:P33">SUM(D27:M27)</f>
        <v>0</v>
      </c>
    </row>
    <row r="28" spans="1:16" ht="12.75">
      <c r="A28" s="1">
        <v>25</v>
      </c>
      <c r="B28" s="44">
        <v>1</v>
      </c>
      <c r="C28" s="91"/>
      <c r="D28" s="21"/>
      <c r="E28" s="21"/>
      <c r="F28" s="21"/>
      <c r="G28" s="21"/>
      <c r="H28" s="21"/>
      <c r="I28" s="14"/>
      <c r="J28" s="14"/>
      <c r="K28" s="14"/>
      <c r="L28" s="14"/>
      <c r="M28" s="14"/>
      <c r="N28" s="14"/>
      <c r="O28" s="14">
        <v>2</v>
      </c>
      <c r="P28" s="79">
        <f t="shared" si="0"/>
        <v>0</v>
      </c>
    </row>
    <row r="29" spans="1:16" ht="12.75">
      <c r="A29" s="1">
        <v>26</v>
      </c>
      <c r="B29" s="44">
        <v>7</v>
      </c>
      <c r="C29" s="92"/>
      <c r="D29" s="21"/>
      <c r="E29" s="21"/>
      <c r="F29" s="21"/>
      <c r="G29" s="14"/>
      <c r="H29" s="14"/>
      <c r="I29" s="14"/>
      <c r="J29" s="14"/>
      <c r="K29" s="14"/>
      <c r="L29" s="14"/>
      <c r="M29" s="14"/>
      <c r="N29" s="14"/>
      <c r="O29" s="14">
        <v>2</v>
      </c>
      <c r="P29" s="79">
        <f t="shared" si="0"/>
        <v>0</v>
      </c>
    </row>
    <row r="30" spans="1:16" ht="12.75">
      <c r="A30" s="1">
        <v>27</v>
      </c>
      <c r="B30" s="44">
        <v>-3</v>
      </c>
      <c r="C30" s="89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0">
        <v>4</v>
      </c>
      <c r="P30" s="79">
        <f t="shared" si="0"/>
        <v>0</v>
      </c>
    </row>
    <row r="31" spans="1:16" ht="12.75">
      <c r="A31" s="1">
        <v>28</v>
      </c>
      <c r="B31" s="44">
        <v>6</v>
      </c>
      <c r="C31" s="89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2">
        <v>6</v>
      </c>
      <c r="P31" s="79">
        <f t="shared" si="0"/>
        <v>0</v>
      </c>
    </row>
    <row r="32" spans="1:16" ht="12.75">
      <c r="A32" s="1">
        <v>29</v>
      </c>
      <c r="B32" s="44">
        <v>-4</v>
      </c>
      <c r="C32" s="8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>
        <v>9</v>
      </c>
      <c r="P32" s="79">
        <f t="shared" si="0"/>
        <v>0</v>
      </c>
    </row>
    <row r="33" spans="1:16" ht="12.75">
      <c r="A33" s="15">
        <v>30</v>
      </c>
      <c r="B33" s="82">
        <v>1</v>
      </c>
      <c r="C33" s="8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80">
        <v>8</v>
      </c>
      <c r="P33" s="79">
        <f t="shared" si="0"/>
        <v>0</v>
      </c>
    </row>
    <row r="34" spans="1:16" ht="12.75">
      <c r="A34" s="1">
        <v>31</v>
      </c>
      <c r="B34" s="1">
        <v>-4</v>
      </c>
      <c r="C34" s="9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4"/>
      <c r="O34" s="49">
        <v>9</v>
      </c>
      <c r="P34" s="78">
        <f aca="true" t="shared" si="1" ref="P34:P60">SUM(D34:M34)</f>
        <v>0</v>
      </c>
    </row>
    <row r="35" spans="1:16" ht="12.75">
      <c r="A35" s="1">
        <v>32</v>
      </c>
      <c r="B35" s="1">
        <v>-3</v>
      </c>
      <c r="C35" s="9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1"/>
        <v>0</v>
      </c>
    </row>
    <row r="36" spans="1:16" ht="12.75">
      <c r="A36" s="1">
        <v>33</v>
      </c>
      <c r="B36" s="1">
        <v>-3</v>
      </c>
      <c r="C36" s="9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1"/>
        <v>0</v>
      </c>
    </row>
    <row r="37" spans="1:16" ht="12.75">
      <c r="A37" s="1">
        <v>34</v>
      </c>
      <c r="B37" s="1">
        <v>5</v>
      </c>
      <c r="C37" s="9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1"/>
        <v>0</v>
      </c>
    </row>
    <row r="38" spans="1:16" ht="12.75">
      <c r="A38" s="1">
        <v>35</v>
      </c>
      <c r="B38" s="1">
        <v>0</v>
      </c>
      <c r="C38" s="9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1"/>
        <v>0</v>
      </c>
    </row>
    <row r="39" spans="1:16" ht="12.75">
      <c r="A39" s="1">
        <v>36</v>
      </c>
      <c r="B39" s="1">
        <v>-4</v>
      </c>
      <c r="C39" s="95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1"/>
        <v>0</v>
      </c>
    </row>
    <row r="40" spans="1:16" ht="12.75">
      <c r="A40" s="1">
        <v>37</v>
      </c>
      <c r="B40" s="1">
        <v>-1</v>
      </c>
      <c r="C40" s="9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1"/>
        <v>0</v>
      </c>
    </row>
    <row r="41" spans="1:16" ht="12.75">
      <c r="A41" s="1">
        <v>38</v>
      </c>
      <c r="B41" s="1">
        <v>-1</v>
      </c>
      <c r="C41" s="9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1"/>
        <v>0</v>
      </c>
    </row>
    <row r="42" spans="1:16" ht="12.75">
      <c r="A42" s="1">
        <v>39</v>
      </c>
      <c r="B42" s="1">
        <v>1</v>
      </c>
      <c r="C42" s="95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1"/>
        <v>0</v>
      </c>
    </row>
    <row r="43" spans="1:16" ht="12.75">
      <c r="A43" s="1">
        <v>40</v>
      </c>
      <c r="B43" s="1">
        <v>-2</v>
      </c>
      <c r="C43" s="95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1"/>
        <v>0</v>
      </c>
    </row>
    <row r="44" spans="1:16" ht="12.75">
      <c r="A44" s="1">
        <v>41</v>
      </c>
      <c r="B44" s="1">
        <v>0</v>
      </c>
      <c r="C44" s="9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1"/>
        <v>0</v>
      </c>
    </row>
    <row r="45" spans="1:16" ht="12.75">
      <c r="A45" s="1">
        <v>42</v>
      </c>
      <c r="B45" s="1">
        <v>0</v>
      </c>
      <c r="C45" s="9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1"/>
        <v>0</v>
      </c>
    </row>
    <row r="46" spans="1:16" ht="12.75">
      <c r="A46" s="1">
        <v>43</v>
      </c>
      <c r="B46" s="1">
        <v>9</v>
      </c>
      <c r="C46" s="95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1"/>
        <v>0</v>
      </c>
    </row>
    <row r="47" spans="1:16" ht="12.75">
      <c r="A47" s="1">
        <v>44</v>
      </c>
      <c r="B47" s="1">
        <v>-1</v>
      </c>
      <c r="C47" s="95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1"/>
        <v>0</v>
      </c>
    </row>
    <row r="48" spans="1:16" ht="12.75">
      <c r="A48" s="1">
        <v>45</v>
      </c>
      <c r="B48" s="1">
        <v>5</v>
      </c>
      <c r="C48" s="9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1"/>
        <v>0</v>
      </c>
    </row>
    <row r="49" spans="1:16" ht="12.75">
      <c r="A49" s="1">
        <v>46</v>
      </c>
      <c r="B49" s="1">
        <v>3</v>
      </c>
      <c r="C49" s="95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95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9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9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95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95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9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95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9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9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9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95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95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aca="true" t="shared" si="2" ref="P61:P92">SUM(D61:M61)</f>
        <v>0</v>
      </c>
    </row>
    <row r="62" spans="1:16" ht="12.75">
      <c r="A62" s="1">
        <v>59</v>
      </c>
      <c r="B62" s="1">
        <v>-2</v>
      </c>
      <c r="C62" s="9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2"/>
        <v>0</v>
      </c>
    </row>
    <row r="63" spans="1:16" ht="12.75">
      <c r="A63" s="1">
        <v>60</v>
      </c>
      <c r="B63" s="1">
        <v>-1</v>
      </c>
      <c r="C63" s="95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2"/>
        <v>0</v>
      </c>
    </row>
    <row r="64" spans="1:16" ht="12.75">
      <c r="A64" s="1">
        <v>61</v>
      </c>
      <c r="B64" s="1">
        <v>-1</v>
      </c>
      <c r="C64" s="95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2"/>
        <v>0</v>
      </c>
    </row>
    <row r="65" spans="1:16" ht="12.75">
      <c r="A65" s="1">
        <v>62</v>
      </c>
      <c r="B65" s="1">
        <v>-1</v>
      </c>
      <c r="C65" s="95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2"/>
        <v>0</v>
      </c>
    </row>
    <row r="66" spans="1:16" ht="12.75">
      <c r="A66" s="9">
        <v>63</v>
      </c>
      <c r="B66" s="9">
        <v>7</v>
      </c>
      <c r="C66" s="96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2"/>
        <v>0</v>
      </c>
    </row>
    <row r="67" spans="1:16" ht="12.75">
      <c r="A67" s="18">
        <v>64</v>
      </c>
      <c r="B67" s="18">
        <v>-2</v>
      </c>
      <c r="C67" s="8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2"/>
        <v>0</v>
      </c>
    </row>
    <row r="68" spans="1:16" ht="12.75">
      <c r="A68" s="18">
        <v>65</v>
      </c>
      <c r="B68" s="18">
        <v>-2</v>
      </c>
      <c r="C68" s="88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t="shared" si="2"/>
        <v>0</v>
      </c>
    </row>
    <row r="69" spans="1:16" ht="12.75">
      <c r="A69" s="18">
        <v>66</v>
      </c>
      <c r="B69" s="18">
        <v>-2</v>
      </c>
      <c r="C69" s="8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9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88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88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88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88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89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2"/>
        <v>0</v>
      </c>
    </row>
    <row r="76" spans="1:16" ht="12.75">
      <c r="A76" s="18">
        <v>73</v>
      </c>
      <c r="B76" s="18"/>
      <c r="C76" s="88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88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89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2"/>
        <v>0</v>
      </c>
    </row>
    <row r="79" spans="1:16" ht="12.75">
      <c r="A79" s="18">
        <v>76</v>
      </c>
      <c r="B79" s="18"/>
      <c r="C79" s="88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89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2"/>
        <v>0</v>
      </c>
    </row>
    <row r="81" spans="1:16" ht="12.75">
      <c r="A81" s="18">
        <v>78</v>
      </c>
      <c r="B81" s="18"/>
      <c r="C81" s="89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8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8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88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9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88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89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88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89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88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88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88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88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aca="true" t="shared" si="3" ref="P93:P124">SUM(D93:M93)</f>
        <v>0</v>
      </c>
    </row>
    <row r="94" spans="1:16" ht="12.75">
      <c r="A94" s="18">
        <v>91</v>
      </c>
      <c r="B94" s="18"/>
      <c r="C94" s="88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3"/>
        <v>0</v>
      </c>
    </row>
    <row r="95" spans="1:16" ht="12.75">
      <c r="A95" s="18">
        <v>92</v>
      </c>
      <c r="B95" s="18"/>
      <c r="C95" s="88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3"/>
        <v>0</v>
      </c>
    </row>
    <row r="96" spans="1:16" ht="12.75">
      <c r="A96" s="18">
        <v>93</v>
      </c>
      <c r="B96" s="18"/>
      <c r="C96" s="88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3"/>
        <v>0</v>
      </c>
    </row>
    <row r="97" spans="1:16" ht="12.75">
      <c r="A97" s="18">
        <v>94</v>
      </c>
      <c r="B97" s="18"/>
      <c r="C97" s="88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3"/>
        <v>0</v>
      </c>
    </row>
    <row r="98" spans="1:16" ht="12.75">
      <c r="A98" s="18">
        <v>95</v>
      </c>
      <c r="B98" s="18"/>
      <c r="C98" s="88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3"/>
        <v>0</v>
      </c>
    </row>
    <row r="99" spans="1:16" ht="12.75">
      <c r="A99" s="18">
        <v>96</v>
      </c>
      <c r="B99" s="18"/>
      <c r="C99" s="89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3"/>
        <v>0</v>
      </c>
    </row>
    <row r="100" spans="1:16" ht="12.75">
      <c r="A100" s="18">
        <v>97</v>
      </c>
      <c r="B100" s="18"/>
      <c r="C100" s="89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3"/>
        <v>0</v>
      </c>
    </row>
    <row r="101" spans="1:16" ht="12.75">
      <c r="A101" s="18">
        <v>98</v>
      </c>
      <c r="B101" s="18"/>
      <c r="C101" s="88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3"/>
        <v>0</v>
      </c>
    </row>
    <row r="102" spans="1:16" ht="12.75">
      <c r="A102" s="18">
        <v>99</v>
      </c>
      <c r="B102" s="18"/>
      <c r="C102" s="89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3"/>
        <v>0</v>
      </c>
    </row>
    <row r="103" spans="1:16" ht="12.75">
      <c r="A103" s="18">
        <v>100</v>
      </c>
      <c r="B103" s="18"/>
      <c r="C103" s="88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3"/>
        <v>0</v>
      </c>
    </row>
    <row r="104" spans="1:16" ht="12.75">
      <c r="A104" s="18">
        <v>101</v>
      </c>
      <c r="B104" s="18"/>
      <c r="C104" s="88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3"/>
        <v>0</v>
      </c>
    </row>
    <row r="105" spans="1:16" ht="12.75">
      <c r="A105" s="18">
        <v>102</v>
      </c>
      <c r="B105" s="18"/>
      <c r="C105" s="88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3"/>
        <v>0</v>
      </c>
    </row>
    <row r="106" spans="1:16" ht="12.75">
      <c r="A106" s="18">
        <v>103</v>
      </c>
      <c r="B106" s="18"/>
      <c r="C106" s="88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3"/>
        <v>0</v>
      </c>
    </row>
    <row r="107" spans="1:16" ht="12.75">
      <c r="A107" s="18">
        <v>104</v>
      </c>
      <c r="B107" s="18"/>
      <c r="C107" s="88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3"/>
        <v>0</v>
      </c>
    </row>
    <row r="108" spans="1:16" ht="12.75">
      <c r="A108" s="18">
        <v>105</v>
      </c>
      <c r="B108" s="18"/>
      <c r="C108" s="89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3"/>
        <v>0</v>
      </c>
    </row>
    <row r="109" spans="1:16" ht="12.75">
      <c r="A109" s="18">
        <v>106</v>
      </c>
      <c r="B109" s="18"/>
      <c r="C109" s="88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3"/>
        <v>0</v>
      </c>
    </row>
    <row r="110" spans="1:16" ht="12.75">
      <c r="A110" s="18">
        <v>107</v>
      </c>
      <c r="B110" s="18"/>
      <c r="C110" s="89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3"/>
        <v>0</v>
      </c>
    </row>
    <row r="111" spans="1:16" ht="12.75">
      <c r="A111" s="18">
        <v>108</v>
      </c>
      <c r="B111" s="18"/>
      <c r="C111" s="88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3"/>
        <v>0</v>
      </c>
    </row>
    <row r="112" spans="1:16" ht="12.75">
      <c r="A112" s="18">
        <v>109</v>
      </c>
      <c r="B112" s="18"/>
      <c r="C112" s="88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3"/>
        <v>0</v>
      </c>
    </row>
    <row r="113" spans="1:16" ht="12.75">
      <c r="A113" s="18">
        <v>110</v>
      </c>
      <c r="B113" s="18"/>
      <c r="C113" s="88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3"/>
        <v>0</v>
      </c>
    </row>
    <row r="114" spans="1:16" ht="12.75">
      <c r="A114" s="18">
        <v>111</v>
      </c>
      <c r="B114" s="18"/>
      <c r="C114" s="88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3"/>
        <v>0</v>
      </c>
    </row>
    <row r="115" spans="1:16" ht="12.75">
      <c r="A115" s="18">
        <v>112</v>
      </c>
      <c r="B115" s="18"/>
      <c r="C115" s="88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3"/>
        <v>0</v>
      </c>
    </row>
    <row r="116" spans="1:16" ht="12.75">
      <c r="A116" s="18">
        <v>113</v>
      </c>
      <c r="B116" s="18"/>
      <c r="C116" s="88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3"/>
        <v>0</v>
      </c>
    </row>
    <row r="117" spans="1:16" ht="12.75">
      <c r="A117" s="18">
        <v>114</v>
      </c>
      <c r="B117" s="18"/>
      <c r="C117" s="88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3"/>
        <v>0</v>
      </c>
    </row>
    <row r="118" spans="1:16" ht="12.75">
      <c r="A118" s="18">
        <v>115</v>
      </c>
      <c r="B118" s="18"/>
      <c r="C118" s="88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3"/>
        <v>0</v>
      </c>
    </row>
    <row r="119" spans="1:16" ht="12.75">
      <c r="A119" s="18">
        <v>116</v>
      </c>
      <c r="B119" s="18"/>
      <c r="C119" s="88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3"/>
        <v>0</v>
      </c>
    </row>
    <row r="120" spans="1:16" ht="12.75">
      <c r="A120" s="18">
        <v>117</v>
      </c>
      <c r="B120" s="18"/>
      <c r="C120" s="88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3"/>
        <v>0</v>
      </c>
    </row>
    <row r="121" spans="1:16" ht="12.75">
      <c r="A121" s="18">
        <v>118</v>
      </c>
      <c r="B121" s="18"/>
      <c r="C121" s="88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3"/>
        <v>0</v>
      </c>
    </row>
    <row r="122" spans="1:16" ht="12.75">
      <c r="A122" s="18">
        <v>119</v>
      </c>
      <c r="B122" s="18"/>
      <c r="C122" s="88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3"/>
        <v>0</v>
      </c>
    </row>
    <row r="123" spans="1:16" ht="12.75">
      <c r="A123" s="18">
        <v>120</v>
      </c>
      <c r="B123" s="18"/>
      <c r="C123" s="88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3"/>
        <v>0</v>
      </c>
    </row>
    <row r="124" spans="1:16" ht="12.75">
      <c r="A124" s="18">
        <v>121</v>
      </c>
      <c r="B124" s="18"/>
      <c r="C124" s="88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3"/>
        <v>0</v>
      </c>
    </row>
    <row r="125" spans="1:16" ht="12.75">
      <c r="A125" s="18">
        <v>122</v>
      </c>
      <c r="B125" s="18"/>
      <c r="C125" s="88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aca="true" t="shared" si="4" ref="P125:P131">SUM(D125:M125)</f>
        <v>0</v>
      </c>
    </row>
    <row r="126" spans="1:16" ht="12.75">
      <c r="A126" s="18">
        <v>123</v>
      </c>
      <c r="B126" s="18"/>
      <c r="C126" s="88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4"/>
        <v>0</v>
      </c>
    </row>
    <row r="127" spans="1:16" ht="12.75">
      <c r="A127" s="18">
        <v>124</v>
      </c>
      <c r="B127" s="18"/>
      <c r="C127" s="88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4"/>
        <v>0</v>
      </c>
    </row>
    <row r="128" spans="1:16" ht="12.75">
      <c r="A128" s="18">
        <v>125</v>
      </c>
      <c r="B128" s="18"/>
      <c r="C128" s="88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4"/>
        <v>0</v>
      </c>
    </row>
    <row r="129" spans="1:16" ht="12.75">
      <c r="A129" s="18">
        <v>126</v>
      </c>
      <c r="B129" s="18"/>
      <c r="C129" s="88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4"/>
        <v>0</v>
      </c>
    </row>
    <row r="130" spans="1:16" ht="12.75">
      <c r="A130" s="18">
        <v>127</v>
      </c>
      <c r="B130" s="18"/>
      <c r="C130" s="88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4"/>
        <v>0</v>
      </c>
    </row>
    <row r="131" spans="1:16" ht="12.75">
      <c r="A131" s="18">
        <v>128</v>
      </c>
      <c r="B131" s="18"/>
      <c r="C131" s="88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4"/>
        <v>0</v>
      </c>
    </row>
    <row r="132" spans="1:16" ht="12.75">
      <c r="A132" s="18">
        <v>129</v>
      </c>
      <c r="B132" s="18"/>
      <c r="C132" s="88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5" ref="P132:P150">SUM(D132:M132)</f>
        <v>0</v>
      </c>
    </row>
    <row r="133" spans="1:16" ht="12.75">
      <c r="A133" s="18">
        <v>130</v>
      </c>
      <c r="B133" s="18"/>
      <c r="C133" s="88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5"/>
        <v>0</v>
      </c>
    </row>
    <row r="134" spans="1:16" ht="12.75">
      <c r="A134" s="18">
        <v>131</v>
      </c>
      <c r="B134" s="18"/>
      <c r="C134" s="88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5"/>
        <v>0</v>
      </c>
    </row>
    <row r="135" spans="1:16" ht="12.75">
      <c r="A135" s="18">
        <v>132</v>
      </c>
      <c r="B135" s="18"/>
      <c r="C135" s="88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5"/>
        <v>0</v>
      </c>
    </row>
    <row r="136" spans="1:16" ht="12.75">
      <c r="A136" s="18">
        <v>133</v>
      </c>
      <c r="B136" s="18"/>
      <c r="C136" s="88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5"/>
        <v>0</v>
      </c>
    </row>
    <row r="137" spans="1:16" ht="12.75">
      <c r="A137" s="18">
        <v>134</v>
      </c>
      <c r="B137" s="18"/>
      <c r="C137" s="88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5"/>
        <v>0</v>
      </c>
    </row>
    <row r="138" spans="1:16" ht="12.75">
      <c r="A138" s="18">
        <v>135</v>
      </c>
      <c r="B138" s="18"/>
      <c r="C138" s="88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5"/>
        <v>0</v>
      </c>
    </row>
    <row r="139" spans="1:16" ht="12.75">
      <c r="A139" s="18">
        <v>136</v>
      </c>
      <c r="B139" s="18"/>
      <c r="C139" s="88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5"/>
        <v>0</v>
      </c>
    </row>
    <row r="140" spans="1:16" ht="12.75">
      <c r="A140" s="18">
        <v>137</v>
      </c>
      <c r="B140" s="18"/>
      <c r="C140" s="88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5"/>
        <v>0</v>
      </c>
    </row>
    <row r="141" spans="1:16" ht="12.75">
      <c r="A141" s="18">
        <v>138</v>
      </c>
      <c r="B141" s="18"/>
      <c r="C141" s="88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5"/>
        <v>0</v>
      </c>
    </row>
    <row r="142" spans="1:16" ht="12.75">
      <c r="A142" s="18">
        <v>139</v>
      </c>
      <c r="B142" s="18"/>
      <c r="C142" s="88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5"/>
        <v>0</v>
      </c>
    </row>
    <row r="143" spans="1:16" ht="12.75">
      <c r="A143" s="18">
        <v>140</v>
      </c>
      <c r="B143" s="18"/>
      <c r="C143" s="88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5"/>
        <v>0</v>
      </c>
    </row>
    <row r="144" spans="1:16" ht="12.75">
      <c r="A144" s="18">
        <v>141</v>
      </c>
      <c r="B144" s="18"/>
      <c r="C144" s="88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5"/>
        <v>0</v>
      </c>
    </row>
    <row r="145" spans="1:16" ht="12.75">
      <c r="A145" s="18">
        <v>142</v>
      </c>
      <c r="B145" s="18"/>
      <c r="C145" s="88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5"/>
        <v>0</v>
      </c>
    </row>
    <row r="146" spans="1:16" ht="12.75">
      <c r="A146" s="18">
        <v>143</v>
      </c>
      <c r="B146" s="18"/>
      <c r="C146" s="88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5"/>
        <v>0</v>
      </c>
    </row>
    <row r="147" spans="1:16" ht="12.75">
      <c r="A147" s="18">
        <v>144</v>
      </c>
      <c r="B147" s="18"/>
      <c r="C147" s="88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5"/>
        <v>0</v>
      </c>
    </row>
    <row r="148" spans="1:16" ht="12.75">
      <c r="A148" s="18">
        <v>145</v>
      </c>
      <c r="B148" s="18"/>
      <c r="C148" s="88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5"/>
        <v>0</v>
      </c>
    </row>
    <row r="149" spans="1:16" ht="12.75">
      <c r="A149" s="18">
        <v>146</v>
      </c>
      <c r="B149" s="18"/>
      <c r="C149" s="88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5"/>
        <v>0</v>
      </c>
    </row>
    <row r="150" spans="1:16" ht="12.75">
      <c r="A150" s="18">
        <v>147</v>
      </c>
      <c r="B150" s="18"/>
      <c r="C150" s="88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5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2">
      <selection activeCell="C23" sqref="C4:P23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32" t="s">
        <v>106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.75" customHeight="1" thickBot="1">
      <c r="A2" s="134" t="s">
        <v>0</v>
      </c>
      <c r="B2" s="16"/>
      <c r="C2" s="142" t="s">
        <v>1</v>
      </c>
      <c r="D2" s="138" t="s">
        <v>2</v>
      </c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40"/>
      <c r="P2" s="16" t="s">
        <v>3</v>
      </c>
    </row>
    <row r="3" spans="1:16" ht="12.75" customHeight="1" thickBot="1">
      <c r="A3" s="141"/>
      <c r="B3" s="17"/>
      <c r="C3" s="143"/>
      <c r="D3" s="73" t="s">
        <v>5</v>
      </c>
      <c r="E3" s="74" t="s">
        <v>6</v>
      </c>
      <c r="F3" s="74" t="s">
        <v>7</v>
      </c>
      <c r="G3" s="74" t="s">
        <v>8</v>
      </c>
      <c r="H3" s="74" t="s">
        <v>9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N3" s="75" t="s">
        <v>14</v>
      </c>
      <c r="O3" s="76"/>
      <c r="P3" s="77" t="s">
        <v>4</v>
      </c>
    </row>
    <row r="4" spans="1:16" ht="12.75">
      <c r="A4" s="6">
        <v>1</v>
      </c>
      <c r="B4" s="49">
        <v>0</v>
      </c>
      <c r="C4" s="19" t="s">
        <v>44</v>
      </c>
      <c r="D4" s="103">
        <v>115</v>
      </c>
      <c r="E4" s="116">
        <v>78</v>
      </c>
      <c r="F4" s="104">
        <v>92</v>
      </c>
      <c r="G4" s="104">
        <v>130</v>
      </c>
      <c r="H4" s="104">
        <v>125</v>
      </c>
      <c r="I4" s="116">
        <v>87</v>
      </c>
      <c r="J4" s="62">
        <v>103</v>
      </c>
      <c r="K4" s="21">
        <v>126</v>
      </c>
      <c r="L4" s="117">
        <v>74</v>
      </c>
      <c r="M4" s="107"/>
      <c r="N4" s="107"/>
      <c r="O4" s="107">
        <v>1</v>
      </c>
      <c r="P4" s="106">
        <f>SUM(K4,J4,H4,G4,F4,D4)</f>
        <v>691</v>
      </c>
    </row>
    <row r="5" spans="1:16" ht="12.75">
      <c r="A5" s="1">
        <v>2</v>
      </c>
      <c r="B5" s="44">
        <v>0</v>
      </c>
      <c r="C5" s="19" t="s">
        <v>123</v>
      </c>
      <c r="D5" s="104"/>
      <c r="E5" s="104">
        <v>81</v>
      </c>
      <c r="F5" s="116">
        <v>69</v>
      </c>
      <c r="G5" s="104">
        <v>103</v>
      </c>
      <c r="H5" s="104">
        <v>110</v>
      </c>
      <c r="I5" s="116">
        <v>49</v>
      </c>
      <c r="J5" s="62">
        <v>109</v>
      </c>
      <c r="K5" s="21">
        <v>129</v>
      </c>
      <c r="L5" s="21">
        <v>105</v>
      </c>
      <c r="M5" s="105"/>
      <c r="N5" s="107"/>
      <c r="O5" s="105">
        <v>1</v>
      </c>
      <c r="P5" s="106">
        <f>SUM(L5,K5,J5,H5,G5,E5)</f>
        <v>637</v>
      </c>
    </row>
    <row r="6" spans="1:16" ht="12.75">
      <c r="A6" s="1">
        <v>3</v>
      </c>
      <c r="B6" s="44">
        <v>8</v>
      </c>
      <c r="C6" s="19" t="s">
        <v>91</v>
      </c>
      <c r="D6" s="116">
        <v>75</v>
      </c>
      <c r="E6" s="104">
        <v>106</v>
      </c>
      <c r="F6" s="104"/>
      <c r="G6" s="104">
        <v>124</v>
      </c>
      <c r="H6" s="104">
        <v>97</v>
      </c>
      <c r="I6" s="116">
        <v>53</v>
      </c>
      <c r="J6" s="62">
        <v>78</v>
      </c>
      <c r="K6" s="21">
        <v>115</v>
      </c>
      <c r="L6" s="21">
        <v>112</v>
      </c>
      <c r="M6" s="105"/>
      <c r="N6" s="105"/>
      <c r="O6" s="105">
        <v>7</v>
      </c>
      <c r="P6" s="106">
        <f>SUM(L6,K6,J6,H6,G6,E6)</f>
        <v>632</v>
      </c>
    </row>
    <row r="7" spans="1:16" ht="12.75">
      <c r="A7" s="1">
        <v>4</v>
      </c>
      <c r="B7" s="44">
        <v>-1</v>
      </c>
      <c r="C7" s="19" t="s">
        <v>79</v>
      </c>
      <c r="D7" s="103">
        <v>138</v>
      </c>
      <c r="E7" s="104">
        <v>121</v>
      </c>
      <c r="F7" s="104">
        <v>100</v>
      </c>
      <c r="G7" s="104">
        <v>80</v>
      </c>
      <c r="H7" s="103"/>
      <c r="I7" s="104">
        <v>106</v>
      </c>
      <c r="J7" s="62"/>
      <c r="K7" s="107"/>
      <c r="L7" s="21">
        <v>82</v>
      </c>
      <c r="M7" s="107"/>
      <c r="N7" s="107"/>
      <c r="O7" s="107">
        <v>1</v>
      </c>
      <c r="P7" s="106">
        <f>SUM(D7:M7)</f>
        <v>627</v>
      </c>
    </row>
    <row r="8" spans="1:16" ht="12.75">
      <c r="A8" s="1">
        <v>5</v>
      </c>
      <c r="B8" s="44">
        <v>0</v>
      </c>
      <c r="C8" s="13" t="s">
        <v>50</v>
      </c>
      <c r="D8" s="115">
        <v>79</v>
      </c>
      <c r="E8" s="104">
        <v>129</v>
      </c>
      <c r="F8" s="104">
        <v>88</v>
      </c>
      <c r="G8" s="104">
        <v>110</v>
      </c>
      <c r="H8" s="116">
        <v>80</v>
      </c>
      <c r="I8" s="104">
        <v>109</v>
      </c>
      <c r="J8" s="104"/>
      <c r="K8" s="21">
        <v>92</v>
      </c>
      <c r="L8" s="21">
        <v>97</v>
      </c>
      <c r="M8" s="105"/>
      <c r="N8" s="105"/>
      <c r="O8" s="107">
        <v>1</v>
      </c>
      <c r="P8" s="106">
        <f>SUM(L8,K8,I8,G8,F8,E8)</f>
        <v>625</v>
      </c>
    </row>
    <row r="9" spans="1:16" ht="12.75">
      <c r="A9" s="1">
        <v>6</v>
      </c>
      <c r="B9" s="44">
        <v>4</v>
      </c>
      <c r="C9" s="13" t="s">
        <v>30</v>
      </c>
      <c r="D9" s="104">
        <v>98</v>
      </c>
      <c r="E9" s="104">
        <v>138</v>
      </c>
      <c r="F9" s="104">
        <v>77</v>
      </c>
      <c r="G9" s="104">
        <v>75</v>
      </c>
      <c r="H9" s="104"/>
      <c r="I9" s="104"/>
      <c r="J9" s="62">
        <v>134</v>
      </c>
      <c r="K9" s="117">
        <v>61</v>
      </c>
      <c r="L9" s="21">
        <v>72</v>
      </c>
      <c r="M9" s="107"/>
      <c r="N9" s="107"/>
      <c r="O9" s="107"/>
      <c r="P9" s="106">
        <f>SUM(L9,J9,G9,F9,E9,D9)</f>
        <v>594</v>
      </c>
    </row>
    <row r="10" spans="1:16" ht="12.75">
      <c r="A10" s="1">
        <v>7</v>
      </c>
      <c r="B10" s="44">
        <v>-1</v>
      </c>
      <c r="C10" s="19" t="s">
        <v>46</v>
      </c>
      <c r="D10" s="104">
        <v>88</v>
      </c>
      <c r="E10" s="104">
        <v>128</v>
      </c>
      <c r="F10" s="104">
        <v>70</v>
      </c>
      <c r="G10" s="116">
        <v>57</v>
      </c>
      <c r="H10" s="116">
        <v>67</v>
      </c>
      <c r="I10" s="116">
        <v>55</v>
      </c>
      <c r="J10" s="62">
        <v>115</v>
      </c>
      <c r="K10" s="21">
        <v>101</v>
      </c>
      <c r="L10" s="21">
        <v>80</v>
      </c>
      <c r="M10" s="107"/>
      <c r="N10" s="105"/>
      <c r="O10" s="107">
        <v>1</v>
      </c>
      <c r="P10" s="106">
        <f>SUM(L10,K10,J10,F10,E10,D10)</f>
        <v>582</v>
      </c>
    </row>
    <row r="11" spans="1:16" ht="12.75">
      <c r="A11" s="1">
        <v>8</v>
      </c>
      <c r="B11" s="44">
        <v>7</v>
      </c>
      <c r="C11" s="13" t="s">
        <v>126</v>
      </c>
      <c r="D11" s="104"/>
      <c r="E11" s="104">
        <v>62</v>
      </c>
      <c r="F11" s="104">
        <v>105</v>
      </c>
      <c r="G11" s="116">
        <v>46</v>
      </c>
      <c r="H11" s="104">
        <v>88</v>
      </c>
      <c r="I11" s="103">
        <v>111</v>
      </c>
      <c r="J11" s="103"/>
      <c r="K11" s="21">
        <v>72</v>
      </c>
      <c r="L11" s="21">
        <v>78</v>
      </c>
      <c r="M11" s="105"/>
      <c r="N11" s="107"/>
      <c r="O11" s="107">
        <v>1</v>
      </c>
      <c r="P11" s="106">
        <f>SUM(O11,L11,K11,I11,H11,F11,E11)</f>
        <v>517</v>
      </c>
    </row>
    <row r="12" spans="1:16" ht="12.75">
      <c r="A12" s="9">
        <v>9</v>
      </c>
      <c r="B12" s="46">
        <v>-5</v>
      </c>
      <c r="C12" s="19" t="s">
        <v>171</v>
      </c>
      <c r="D12" s="104"/>
      <c r="E12" s="104"/>
      <c r="F12" s="104"/>
      <c r="G12" s="104"/>
      <c r="H12" s="104">
        <v>129</v>
      </c>
      <c r="I12" s="104">
        <v>107</v>
      </c>
      <c r="J12" s="62">
        <v>74</v>
      </c>
      <c r="K12" s="21">
        <v>111</v>
      </c>
      <c r="L12" s="21">
        <v>94</v>
      </c>
      <c r="M12" s="107"/>
      <c r="N12" s="105"/>
      <c r="O12" s="108">
        <v>8</v>
      </c>
      <c r="P12" s="106">
        <f>SUM(D12:M12)</f>
        <v>515</v>
      </c>
    </row>
    <row r="13" spans="1:16" ht="12.75">
      <c r="A13" s="12">
        <v>10</v>
      </c>
      <c r="B13" s="47">
        <v>10</v>
      </c>
      <c r="C13" s="19" t="s">
        <v>164</v>
      </c>
      <c r="D13" s="104"/>
      <c r="E13" s="104"/>
      <c r="F13" s="104"/>
      <c r="G13" s="104"/>
      <c r="H13" s="104">
        <v>64</v>
      </c>
      <c r="I13" s="104">
        <v>79</v>
      </c>
      <c r="J13" s="62">
        <v>90</v>
      </c>
      <c r="K13" s="21">
        <v>76</v>
      </c>
      <c r="L13" s="21">
        <v>76</v>
      </c>
      <c r="M13" s="107"/>
      <c r="N13" s="107"/>
      <c r="O13" s="107">
        <v>1</v>
      </c>
      <c r="P13" s="106">
        <f>SUM(D13:M13)</f>
        <v>385</v>
      </c>
    </row>
    <row r="14" spans="1:16" ht="12.75">
      <c r="A14" s="12">
        <v>11</v>
      </c>
      <c r="B14" s="47">
        <v>3</v>
      </c>
      <c r="C14" s="19" t="s">
        <v>48</v>
      </c>
      <c r="D14" s="104">
        <v>57</v>
      </c>
      <c r="E14" s="104">
        <v>112</v>
      </c>
      <c r="F14" s="104"/>
      <c r="G14" s="103"/>
      <c r="H14" s="104">
        <v>98</v>
      </c>
      <c r="I14" s="103"/>
      <c r="J14" s="62">
        <v>110</v>
      </c>
      <c r="K14" s="14"/>
      <c r="L14" s="14"/>
      <c r="M14" s="14"/>
      <c r="N14" s="14"/>
      <c r="O14" s="80">
        <v>9</v>
      </c>
      <c r="P14" s="79">
        <f>SUM(D14:M14)</f>
        <v>377</v>
      </c>
    </row>
    <row r="15" spans="1:16" ht="12.75">
      <c r="A15" s="6">
        <v>12</v>
      </c>
      <c r="B15" s="49">
        <v>-5</v>
      </c>
      <c r="C15" s="68" t="s">
        <v>143</v>
      </c>
      <c r="D15" s="62"/>
      <c r="E15" s="62"/>
      <c r="F15" s="62">
        <v>66</v>
      </c>
      <c r="G15" s="21">
        <v>134</v>
      </c>
      <c r="H15" s="62">
        <v>60</v>
      </c>
      <c r="I15" s="14"/>
      <c r="J15" s="14"/>
      <c r="K15" s="21">
        <v>108</v>
      </c>
      <c r="L15" s="14"/>
      <c r="M15" s="14"/>
      <c r="N15" s="14"/>
      <c r="O15" s="12">
        <v>6</v>
      </c>
      <c r="P15" s="79">
        <f>SUM(D15:M15)</f>
        <v>368</v>
      </c>
    </row>
    <row r="16" spans="1:16" ht="12.75">
      <c r="A16" s="1">
        <v>13</v>
      </c>
      <c r="B16" s="44">
        <v>-5</v>
      </c>
      <c r="C16" s="19" t="s">
        <v>56</v>
      </c>
      <c r="D16" s="104">
        <v>92</v>
      </c>
      <c r="E16" s="104">
        <v>113</v>
      </c>
      <c r="F16" s="104"/>
      <c r="G16" s="104">
        <v>127</v>
      </c>
      <c r="H16" s="104">
        <v>78</v>
      </c>
      <c r="I16" s="104"/>
      <c r="J16" s="62"/>
      <c r="K16" s="105"/>
      <c r="L16" s="21">
        <v>91</v>
      </c>
      <c r="M16" s="107"/>
      <c r="N16" s="107"/>
      <c r="O16" s="107"/>
      <c r="P16" s="106">
        <f>SUM(E16:K16)</f>
        <v>318</v>
      </c>
    </row>
    <row r="17" spans="1:16" ht="12.75">
      <c r="A17" s="1">
        <v>14</v>
      </c>
      <c r="B17" s="44">
        <v>5</v>
      </c>
      <c r="C17" s="67" t="s">
        <v>140</v>
      </c>
      <c r="D17" s="104"/>
      <c r="E17" s="104"/>
      <c r="F17" s="104">
        <v>79</v>
      </c>
      <c r="G17" s="104"/>
      <c r="H17" s="104">
        <v>107</v>
      </c>
      <c r="I17" s="104"/>
      <c r="J17" s="62">
        <v>61</v>
      </c>
      <c r="K17" s="21">
        <v>67</v>
      </c>
      <c r="L17" s="14"/>
      <c r="M17" s="14"/>
      <c r="N17" s="14"/>
      <c r="O17" s="12">
        <v>8</v>
      </c>
      <c r="P17" s="79">
        <f>SUM(D17:M17)</f>
        <v>314</v>
      </c>
    </row>
    <row r="18" spans="1:16" ht="12.75">
      <c r="A18" s="1">
        <v>15</v>
      </c>
      <c r="B18" s="44">
        <v>-6</v>
      </c>
      <c r="C18" s="19" t="s">
        <v>159</v>
      </c>
      <c r="D18" s="104"/>
      <c r="E18" s="104"/>
      <c r="F18" s="104"/>
      <c r="G18" s="104"/>
      <c r="H18" s="104">
        <v>117</v>
      </c>
      <c r="I18" s="104"/>
      <c r="J18" s="103"/>
      <c r="K18" s="21">
        <v>112</v>
      </c>
      <c r="L18" s="21">
        <v>79</v>
      </c>
      <c r="M18" s="107"/>
      <c r="N18" s="107"/>
      <c r="O18" s="107">
        <v>1</v>
      </c>
      <c r="P18" s="106">
        <f>SUM(D18:M18)</f>
        <v>308</v>
      </c>
    </row>
    <row r="19" spans="1:16" ht="12.75">
      <c r="A19" s="1">
        <v>16</v>
      </c>
      <c r="B19" s="44">
        <v>2</v>
      </c>
      <c r="C19" s="67" t="s">
        <v>130</v>
      </c>
      <c r="D19" s="65"/>
      <c r="E19" s="65"/>
      <c r="F19" s="62">
        <v>134</v>
      </c>
      <c r="G19" s="14"/>
      <c r="H19" s="14"/>
      <c r="I19" s="14"/>
      <c r="J19" s="14"/>
      <c r="K19" s="14"/>
      <c r="L19" s="14"/>
      <c r="M19" s="14"/>
      <c r="N19" s="14"/>
      <c r="O19" s="12">
        <v>9</v>
      </c>
      <c r="P19" s="79">
        <f>SUM(D19:M19)</f>
        <v>134</v>
      </c>
    </row>
    <row r="20" spans="1:16" ht="12.75">
      <c r="A20" s="1">
        <v>17</v>
      </c>
      <c r="B20" s="44">
        <v>0</v>
      </c>
      <c r="C20" s="71" t="s">
        <v>193</v>
      </c>
      <c r="D20" s="21"/>
      <c r="E20" s="21"/>
      <c r="F20" s="20"/>
      <c r="G20" s="20"/>
      <c r="H20" s="20"/>
      <c r="I20" s="20"/>
      <c r="J20" s="20"/>
      <c r="K20" s="20"/>
      <c r="L20" s="21">
        <v>126</v>
      </c>
      <c r="M20" s="20"/>
      <c r="N20" s="20"/>
      <c r="O20" s="20"/>
      <c r="P20" s="106">
        <f>SUM(D20:M20)</f>
        <v>126</v>
      </c>
    </row>
    <row r="21" spans="1:16" ht="12.75">
      <c r="A21" s="1">
        <v>18</v>
      </c>
      <c r="B21" s="44">
        <v>-6</v>
      </c>
      <c r="C21" s="67" t="s">
        <v>149</v>
      </c>
      <c r="D21" s="62"/>
      <c r="E21" s="62"/>
      <c r="F21" s="62">
        <v>55</v>
      </c>
      <c r="G21" s="21">
        <v>61</v>
      </c>
      <c r="H21" s="14"/>
      <c r="I21" s="14"/>
      <c r="J21" s="14"/>
      <c r="K21" s="14"/>
      <c r="L21" s="14"/>
      <c r="M21" s="14"/>
      <c r="N21" s="14"/>
      <c r="O21" s="14">
        <v>9</v>
      </c>
      <c r="P21" s="79">
        <f>SUM(D21:M21)</f>
        <v>116</v>
      </c>
    </row>
    <row r="22" spans="1:16" ht="12.75">
      <c r="A22" s="1">
        <v>19</v>
      </c>
      <c r="B22" s="44">
        <v>-6</v>
      </c>
      <c r="C22" s="19" t="s">
        <v>181</v>
      </c>
      <c r="D22" s="104"/>
      <c r="E22" s="104"/>
      <c r="F22" s="104"/>
      <c r="G22" s="104"/>
      <c r="H22" s="104"/>
      <c r="I22" s="104"/>
      <c r="J22" s="62">
        <v>106</v>
      </c>
      <c r="K22" s="14"/>
      <c r="L22" s="14"/>
      <c r="M22" s="14"/>
      <c r="N22" s="14"/>
      <c r="O22" s="14">
        <v>9</v>
      </c>
      <c r="P22" s="79">
        <f>SUM(D22:M22)</f>
        <v>106</v>
      </c>
    </row>
    <row r="23" spans="1:16" ht="12.75">
      <c r="A23" s="1">
        <v>20</v>
      </c>
      <c r="B23" s="44">
        <v>1</v>
      </c>
      <c r="C23" s="13"/>
      <c r="D23" s="61"/>
      <c r="E23" s="65"/>
      <c r="F23" s="65"/>
      <c r="G23" s="14"/>
      <c r="H23" s="14"/>
      <c r="I23" s="14"/>
      <c r="J23" s="14"/>
      <c r="K23" s="14"/>
      <c r="L23" s="14"/>
      <c r="M23" s="14"/>
      <c r="N23" s="14"/>
      <c r="O23" s="12">
        <v>4</v>
      </c>
      <c r="P23" s="79">
        <f>SUM(D23:M23)</f>
        <v>0</v>
      </c>
    </row>
    <row r="24" spans="1:16" ht="12.75">
      <c r="A24" s="1">
        <v>21</v>
      </c>
      <c r="B24" s="44">
        <v>-5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29"/>
      <c r="O24" s="100"/>
      <c r="P24" s="78">
        <f aca="true" t="shared" si="0" ref="P23:P47">SUM(D24:M24)</f>
        <v>0</v>
      </c>
    </row>
    <row r="25" spans="1:16" ht="12.75">
      <c r="A25" s="1">
        <v>22</v>
      </c>
      <c r="B25" s="44">
        <v>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/>
      <c r="O25" s="20"/>
      <c r="P25" s="38">
        <f t="shared" si="0"/>
        <v>0</v>
      </c>
    </row>
    <row r="26" spans="1:16" ht="12.75">
      <c r="A26" s="1">
        <v>23</v>
      </c>
      <c r="B26" s="1">
        <v>0</v>
      </c>
      <c r="C26" s="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8"/>
      <c r="O26" s="43">
        <v>5</v>
      </c>
      <c r="P26" s="38">
        <f t="shared" si="0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0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0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0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0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0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0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0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0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aca="true" t="shared" si="1" ref="P48:P67">SUM(D48:M48)</f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1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1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1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1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1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1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1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2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2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2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2">
      <selection activeCell="C26" sqref="C4:P26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32" t="s">
        <v>107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.75" customHeight="1" thickBot="1">
      <c r="A2" s="134" t="s">
        <v>0</v>
      </c>
      <c r="B2" s="16"/>
      <c r="C2" s="142" t="s">
        <v>1</v>
      </c>
      <c r="D2" s="138" t="s">
        <v>2</v>
      </c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40"/>
      <c r="P2" s="16" t="s">
        <v>3</v>
      </c>
    </row>
    <row r="3" spans="1:16" ht="12.75" customHeight="1" thickBot="1">
      <c r="A3" s="141"/>
      <c r="B3" s="17"/>
      <c r="C3" s="143"/>
      <c r="D3" s="73" t="s">
        <v>5</v>
      </c>
      <c r="E3" s="74" t="s">
        <v>6</v>
      </c>
      <c r="F3" s="74" t="s">
        <v>7</v>
      </c>
      <c r="G3" s="74" t="s">
        <v>8</v>
      </c>
      <c r="H3" s="74" t="s">
        <v>9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N3" s="75" t="s">
        <v>14</v>
      </c>
      <c r="O3" s="76"/>
      <c r="P3" s="77" t="s">
        <v>4</v>
      </c>
    </row>
    <row r="4" spans="1:16" ht="12.75">
      <c r="A4" s="6">
        <v>1</v>
      </c>
      <c r="B4" s="49">
        <v>0</v>
      </c>
      <c r="C4" s="19" t="s">
        <v>51</v>
      </c>
      <c r="D4" s="103">
        <v>104</v>
      </c>
      <c r="E4" s="116">
        <v>88</v>
      </c>
      <c r="F4" s="104">
        <v>91</v>
      </c>
      <c r="G4" s="116">
        <v>60</v>
      </c>
      <c r="H4" s="116">
        <v>74</v>
      </c>
      <c r="I4" s="104">
        <v>132</v>
      </c>
      <c r="J4" s="62">
        <v>128</v>
      </c>
      <c r="K4" s="21">
        <v>119</v>
      </c>
      <c r="L4" s="21">
        <v>117</v>
      </c>
      <c r="M4" s="107"/>
      <c r="N4" s="105"/>
      <c r="O4" s="108">
        <v>8</v>
      </c>
      <c r="P4" s="106">
        <f>SUM(L4,K4,J4,I4,F4,D4)</f>
        <v>691</v>
      </c>
    </row>
    <row r="5" spans="1:16" ht="12.75">
      <c r="A5" s="1">
        <v>2</v>
      </c>
      <c r="B5" s="44">
        <v>0</v>
      </c>
      <c r="C5" s="57" t="s">
        <v>39</v>
      </c>
      <c r="D5" s="104">
        <v>87</v>
      </c>
      <c r="E5" s="104">
        <v>117</v>
      </c>
      <c r="F5" s="116">
        <v>75</v>
      </c>
      <c r="G5" s="104">
        <v>90</v>
      </c>
      <c r="H5" s="116">
        <v>63</v>
      </c>
      <c r="I5" s="104">
        <v>95</v>
      </c>
      <c r="J5" s="62">
        <v>125</v>
      </c>
      <c r="K5" s="21">
        <v>120</v>
      </c>
      <c r="L5" s="105"/>
      <c r="M5" s="105"/>
      <c r="N5" s="105"/>
      <c r="O5" s="107">
        <v>1</v>
      </c>
      <c r="P5" s="106">
        <f>SUM(D5,E5,F5,I5,J5,K5)</f>
        <v>619</v>
      </c>
    </row>
    <row r="6" spans="1:16" ht="12.75">
      <c r="A6" s="1">
        <v>3</v>
      </c>
      <c r="B6" s="44">
        <v>8</v>
      </c>
      <c r="C6" s="19" t="s">
        <v>53</v>
      </c>
      <c r="D6" s="61">
        <v>110</v>
      </c>
      <c r="E6" s="117">
        <v>70</v>
      </c>
      <c r="F6" s="61">
        <v>93</v>
      </c>
      <c r="G6" s="21">
        <v>87</v>
      </c>
      <c r="H6" s="62">
        <v>99</v>
      </c>
      <c r="I6" s="21">
        <v>75</v>
      </c>
      <c r="J6" s="14"/>
      <c r="K6" s="21">
        <v>103</v>
      </c>
      <c r="L6" s="14"/>
      <c r="M6" s="14"/>
      <c r="N6" s="14"/>
      <c r="O6" s="12">
        <v>9</v>
      </c>
      <c r="P6" s="79">
        <f>SUM(D6,F6:K6)</f>
        <v>567</v>
      </c>
    </row>
    <row r="7" spans="1:16" ht="12.75">
      <c r="A7" s="1">
        <v>4</v>
      </c>
      <c r="B7" s="44">
        <v>-1</v>
      </c>
      <c r="C7" s="19" t="s">
        <v>121</v>
      </c>
      <c r="D7" s="103"/>
      <c r="E7" s="104">
        <v>87</v>
      </c>
      <c r="F7" s="116">
        <v>78</v>
      </c>
      <c r="G7" s="104">
        <v>111</v>
      </c>
      <c r="H7" s="104">
        <v>90</v>
      </c>
      <c r="I7" s="104">
        <v>78</v>
      </c>
      <c r="J7" s="62">
        <v>96</v>
      </c>
      <c r="K7" s="21">
        <v>87</v>
      </c>
      <c r="L7" s="105"/>
      <c r="M7" s="105"/>
      <c r="N7" s="105"/>
      <c r="O7" s="107">
        <v>1</v>
      </c>
      <c r="P7" s="106">
        <f>SUM(E7:H7,J7:K7)</f>
        <v>549</v>
      </c>
    </row>
    <row r="8" spans="1:16" ht="12.75">
      <c r="A8" s="1">
        <v>5</v>
      </c>
      <c r="B8" s="44">
        <v>0</v>
      </c>
      <c r="C8" s="13" t="s">
        <v>101</v>
      </c>
      <c r="D8" s="103">
        <v>52</v>
      </c>
      <c r="E8" s="103"/>
      <c r="F8" s="103"/>
      <c r="G8" s="104">
        <v>132</v>
      </c>
      <c r="H8" s="104">
        <v>126</v>
      </c>
      <c r="I8" s="104">
        <v>100</v>
      </c>
      <c r="J8" s="62">
        <v>107</v>
      </c>
      <c r="K8" s="105"/>
      <c r="L8" s="105"/>
      <c r="M8" s="105"/>
      <c r="N8" s="105"/>
      <c r="O8" s="107">
        <v>1</v>
      </c>
      <c r="P8" s="106">
        <f>SUM(D8:M8)</f>
        <v>517</v>
      </c>
    </row>
    <row r="9" spans="1:16" ht="12.75">
      <c r="A9" s="1">
        <v>6</v>
      </c>
      <c r="B9" s="44">
        <v>4</v>
      </c>
      <c r="C9" s="13" t="s">
        <v>93</v>
      </c>
      <c r="D9" s="116">
        <v>73</v>
      </c>
      <c r="E9" s="104">
        <v>80</v>
      </c>
      <c r="F9" s="104"/>
      <c r="G9" s="116">
        <v>59</v>
      </c>
      <c r="H9" s="104">
        <v>79</v>
      </c>
      <c r="I9" s="104">
        <v>81</v>
      </c>
      <c r="J9" s="62">
        <v>79</v>
      </c>
      <c r="K9" s="21">
        <v>84</v>
      </c>
      <c r="L9" s="21">
        <v>92</v>
      </c>
      <c r="M9" s="107"/>
      <c r="N9" s="107"/>
      <c r="O9" s="107">
        <v>1</v>
      </c>
      <c r="P9" s="106">
        <f>SUM(L9,K9,J9,I9,H9,E9)</f>
        <v>495</v>
      </c>
    </row>
    <row r="10" spans="1:16" ht="12.75">
      <c r="A10" s="1">
        <v>7</v>
      </c>
      <c r="B10" s="44">
        <v>-1</v>
      </c>
      <c r="C10" s="13" t="s">
        <v>99</v>
      </c>
      <c r="D10" s="112">
        <v>56</v>
      </c>
      <c r="E10" s="104">
        <v>69</v>
      </c>
      <c r="F10" s="116">
        <v>54</v>
      </c>
      <c r="G10" s="104"/>
      <c r="H10" s="104">
        <v>68</v>
      </c>
      <c r="I10" s="104">
        <v>77</v>
      </c>
      <c r="J10" s="104"/>
      <c r="K10" s="21">
        <v>65</v>
      </c>
      <c r="L10" s="21">
        <v>96</v>
      </c>
      <c r="M10" s="20"/>
      <c r="N10" s="20"/>
      <c r="O10" s="20"/>
      <c r="P10" s="106">
        <f>SUM(L10,K10,I10,H10,E10,D10)</f>
        <v>431</v>
      </c>
    </row>
    <row r="11" spans="1:16" ht="12.75">
      <c r="A11" s="1">
        <v>8</v>
      </c>
      <c r="B11" s="44">
        <v>7</v>
      </c>
      <c r="C11" s="13" t="s">
        <v>64</v>
      </c>
      <c r="D11" s="103">
        <v>90</v>
      </c>
      <c r="E11" s="104">
        <v>100</v>
      </c>
      <c r="F11" s="103"/>
      <c r="G11" s="104">
        <v>51</v>
      </c>
      <c r="H11" s="104">
        <v>121</v>
      </c>
      <c r="I11" s="103"/>
      <c r="J11" s="62"/>
      <c r="K11" s="107"/>
      <c r="L11" s="21">
        <v>63</v>
      </c>
      <c r="M11" s="107"/>
      <c r="N11" s="107"/>
      <c r="O11" s="107"/>
      <c r="P11" s="106">
        <f>SUM(D11:M11)</f>
        <v>425</v>
      </c>
    </row>
    <row r="12" spans="1:16" ht="12.75">
      <c r="A12" s="9">
        <v>9</v>
      </c>
      <c r="B12" s="46">
        <v>-5</v>
      </c>
      <c r="C12" s="13" t="s">
        <v>73</v>
      </c>
      <c r="D12" s="61">
        <v>105</v>
      </c>
      <c r="E12" s="62">
        <v>83</v>
      </c>
      <c r="F12" s="61">
        <v>71</v>
      </c>
      <c r="G12" s="21">
        <v>70</v>
      </c>
      <c r="H12" s="14"/>
      <c r="I12" s="14"/>
      <c r="J12" s="14"/>
      <c r="K12" s="14"/>
      <c r="L12" s="14"/>
      <c r="M12" s="14"/>
      <c r="N12" s="14"/>
      <c r="O12" s="80">
        <v>5</v>
      </c>
      <c r="P12" s="79">
        <f>SUM(D12:M12)</f>
        <v>329</v>
      </c>
    </row>
    <row r="13" spans="1:16" ht="12.75">
      <c r="A13" s="12">
        <v>10</v>
      </c>
      <c r="B13" s="47">
        <v>10</v>
      </c>
      <c r="C13" s="13" t="s">
        <v>38</v>
      </c>
      <c r="D13" s="103">
        <v>126</v>
      </c>
      <c r="E13" s="103"/>
      <c r="F13" s="104">
        <v>85</v>
      </c>
      <c r="G13" s="103"/>
      <c r="H13" s="103"/>
      <c r="I13" s="104">
        <v>88</v>
      </c>
      <c r="J13" s="104"/>
      <c r="K13" s="21">
        <v>90</v>
      </c>
      <c r="L13" s="21">
        <v>73</v>
      </c>
      <c r="M13" s="107"/>
      <c r="N13" s="107"/>
      <c r="O13" s="107">
        <v>1</v>
      </c>
      <c r="P13" s="106">
        <f>SUM(D13:E13,H13:K13)</f>
        <v>304</v>
      </c>
    </row>
    <row r="14" spans="1:16" ht="12.75">
      <c r="A14" s="12">
        <v>11</v>
      </c>
      <c r="B14" s="47">
        <v>3</v>
      </c>
      <c r="C14" s="19" t="s">
        <v>49</v>
      </c>
      <c r="D14" s="61">
        <v>107</v>
      </c>
      <c r="E14" s="62">
        <v>73</v>
      </c>
      <c r="F14" s="61">
        <v>46</v>
      </c>
      <c r="G14" s="21">
        <v>65</v>
      </c>
      <c r="H14" s="14"/>
      <c r="I14" s="14"/>
      <c r="J14" s="14"/>
      <c r="K14" s="14"/>
      <c r="L14" s="14"/>
      <c r="M14" s="14"/>
      <c r="N14" s="14"/>
      <c r="O14" s="14">
        <v>9</v>
      </c>
      <c r="P14" s="79">
        <f>SUM(D14:M14)</f>
        <v>291</v>
      </c>
    </row>
    <row r="15" spans="1:16" ht="12.75">
      <c r="A15" s="6">
        <v>12</v>
      </c>
      <c r="B15" s="49">
        <v>-5</v>
      </c>
      <c r="C15" s="19" t="s">
        <v>162</v>
      </c>
      <c r="D15" s="104"/>
      <c r="E15" s="104"/>
      <c r="F15" s="104"/>
      <c r="G15" s="104"/>
      <c r="H15" s="104">
        <v>71</v>
      </c>
      <c r="I15" s="104">
        <v>76</v>
      </c>
      <c r="J15" s="62">
        <v>76</v>
      </c>
      <c r="K15" s="21">
        <v>56</v>
      </c>
      <c r="L15" s="105"/>
      <c r="M15" s="105"/>
      <c r="N15" s="105"/>
      <c r="O15" s="105">
        <v>1</v>
      </c>
      <c r="P15" s="106">
        <f>SUM(D15:M15)</f>
        <v>279</v>
      </c>
    </row>
    <row r="16" spans="1:16" ht="12.75">
      <c r="A16" s="1">
        <v>13</v>
      </c>
      <c r="B16" s="44">
        <v>-5</v>
      </c>
      <c r="C16" s="19" t="s">
        <v>160</v>
      </c>
      <c r="D16" s="104"/>
      <c r="E16" s="104"/>
      <c r="F16" s="104"/>
      <c r="G16" s="104"/>
      <c r="H16" s="104">
        <v>84</v>
      </c>
      <c r="I16" s="104"/>
      <c r="J16" s="62">
        <v>72</v>
      </c>
      <c r="K16" s="21">
        <v>83</v>
      </c>
      <c r="L16" s="14"/>
      <c r="M16" s="14"/>
      <c r="N16" s="14"/>
      <c r="O16" s="80">
        <v>8</v>
      </c>
      <c r="P16" s="79">
        <f>SUM(D16:M16)</f>
        <v>239</v>
      </c>
    </row>
    <row r="17" spans="1:16" ht="12.75">
      <c r="A17" s="1">
        <v>14</v>
      </c>
      <c r="B17" s="44">
        <v>5</v>
      </c>
      <c r="C17" s="19" t="s">
        <v>163</v>
      </c>
      <c r="D17" s="62"/>
      <c r="E17" s="62"/>
      <c r="F17" s="81"/>
      <c r="G17" s="81"/>
      <c r="H17" s="62">
        <v>66</v>
      </c>
      <c r="I17" s="14">
        <v>134</v>
      </c>
      <c r="J17" s="14"/>
      <c r="K17" s="14"/>
      <c r="L17" s="14"/>
      <c r="M17" s="14"/>
      <c r="N17" s="14"/>
      <c r="O17" s="80">
        <v>8</v>
      </c>
      <c r="P17" s="79">
        <f>SUM(D17:M17)</f>
        <v>200</v>
      </c>
    </row>
    <row r="18" spans="1:16" ht="12.75">
      <c r="A18" s="1">
        <v>15</v>
      </c>
      <c r="B18" s="44">
        <v>-6</v>
      </c>
      <c r="C18" s="69" t="s">
        <v>137</v>
      </c>
      <c r="D18" s="62"/>
      <c r="E18" s="62"/>
      <c r="F18" s="62">
        <v>102</v>
      </c>
      <c r="G18" s="14"/>
      <c r="H18" s="14"/>
      <c r="I18" s="14"/>
      <c r="J18" s="14"/>
      <c r="K18" s="14"/>
      <c r="L18" s="14"/>
      <c r="M18" s="14"/>
      <c r="N18" s="14"/>
      <c r="O18" s="12">
        <v>5</v>
      </c>
      <c r="P18" s="79">
        <f>SUM(D18:M18)</f>
        <v>102</v>
      </c>
    </row>
    <row r="19" spans="1:16" ht="12.75">
      <c r="A19" s="1">
        <v>16</v>
      </c>
      <c r="B19" s="44">
        <v>2</v>
      </c>
      <c r="C19" s="19" t="s">
        <v>183</v>
      </c>
      <c r="D19" s="104"/>
      <c r="E19" s="104"/>
      <c r="F19" s="104"/>
      <c r="G19" s="104"/>
      <c r="H19" s="104"/>
      <c r="I19" s="104"/>
      <c r="J19" s="62">
        <v>95</v>
      </c>
      <c r="K19" s="107"/>
      <c r="L19" s="107"/>
      <c r="M19" s="107"/>
      <c r="N19" s="107"/>
      <c r="O19" s="107"/>
      <c r="P19" s="106">
        <f>SUM(D19:M19)</f>
        <v>95</v>
      </c>
    </row>
    <row r="20" spans="1:16" ht="12.75">
      <c r="A20" s="1">
        <v>17</v>
      </c>
      <c r="B20" s="44">
        <v>0</v>
      </c>
      <c r="C20" s="19" t="s">
        <v>71</v>
      </c>
      <c r="D20" s="62">
        <v>85</v>
      </c>
      <c r="E20" s="61"/>
      <c r="F20" s="61"/>
      <c r="G20" s="14"/>
      <c r="H20" s="14"/>
      <c r="I20" s="14"/>
      <c r="J20" s="14"/>
      <c r="K20" s="14"/>
      <c r="L20" s="14"/>
      <c r="M20" s="14"/>
      <c r="N20" s="14"/>
      <c r="O20" s="80">
        <v>6</v>
      </c>
      <c r="P20" s="79">
        <f>SUM(D20:M20)</f>
        <v>85</v>
      </c>
    </row>
    <row r="21" spans="1:16" ht="12.75">
      <c r="A21" s="1">
        <v>18</v>
      </c>
      <c r="B21" s="44">
        <v>-6</v>
      </c>
      <c r="C21" s="13" t="s">
        <v>89</v>
      </c>
      <c r="D21" s="62">
        <v>81</v>
      </c>
      <c r="E21" s="61"/>
      <c r="F21" s="61"/>
      <c r="G21" s="14"/>
      <c r="H21" s="14"/>
      <c r="I21" s="14"/>
      <c r="J21" s="14"/>
      <c r="K21" s="14"/>
      <c r="L21" s="14"/>
      <c r="M21" s="14"/>
      <c r="N21" s="14"/>
      <c r="O21" s="80">
        <v>2</v>
      </c>
      <c r="P21" s="79">
        <f>SUM(D21:M21)</f>
        <v>81</v>
      </c>
    </row>
    <row r="22" spans="1:16" ht="12.75">
      <c r="A22" s="1">
        <v>19</v>
      </c>
      <c r="B22" s="44">
        <v>-6</v>
      </c>
      <c r="C22" s="71" t="s">
        <v>191</v>
      </c>
      <c r="D22" s="21"/>
      <c r="E22" s="21"/>
      <c r="F22" s="20"/>
      <c r="G22" s="20"/>
      <c r="H22" s="20"/>
      <c r="I22" s="20"/>
      <c r="J22" s="20"/>
      <c r="K22" s="21">
        <v>81</v>
      </c>
      <c r="L22" s="14"/>
      <c r="M22" s="14"/>
      <c r="N22" s="14"/>
      <c r="O22" s="80">
        <v>3</v>
      </c>
      <c r="P22" s="79">
        <f>SUM(D22:M22)</f>
        <v>81</v>
      </c>
    </row>
    <row r="23" spans="1:16" ht="12.75">
      <c r="A23" s="1">
        <v>20</v>
      </c>
      <c r="B23" s="44">
        <v>1</v>
      </c>
      <c r="C23" s="70" t="s">
        <v>145</v>
      </c>
      <c r="D23" s="62"/>
      <c r="E23" s="62"/>
      <c r="F23" s="62">
        <v>64</v>
      </c>
      <c r="G23" s="14"/>
      <c r="H23" s="14"/>
      <c r="I23" s="14"/>
      <c r="J23" s="14"/>
      <c r="K23" s="14"/>
      <c r="L23" s="14"/>
      <c r="M23" s="14"/>
      <c r="N23" s="14"/>
      <c r="O23" s="80">
        <v>8</v>
      </c>
      <c r="P23" s="79">
        <f>SUM(D23:M23)</f>
        <v>64</v>
      </c>
    </row>
    <row r="24" spans="1:16" ht="12.75">
      <c r="A24" s="1">
        <v>21</v>
      </c>
      <c r="B24" s="44">
        <v>-5</v>
      </c>
      <c r="C24" s="67" t="s">
        <v>146</v>
      </c>
      <c r="D24" s="62"/>
      <c r="E24" s="62"/>
      <c r="F24" s="62">
        <v>63</v>
      </c>
      <c r="G24" s="14"/>
      <c r="H24" s="14"/>
      <c r="I24" s="14"/>
      <c r="J24" s="14"/>
      <c r="K24" s="14"/>
      <c r="L24" s="14"/>
      <c r="M24" s="14"/>
      <c r="N24" s="14"/>
      <c r="O24" s="12">
        <v>8</v>
      </c>
      <c r="P24" s="79">
        <f>SUM(D24:M24)</f>
        <v>63</v>
      </c>
    </row>
    <row r="25" spans="1:16" ht="12.75">
      <c r="A25" s="1">
        <v>22</v>
      </c>
      <c r="B25" s="44">
        <v>0</v>
      </c>
      <c r="C25" s="19"/>
      <c r="D25" s="62"/>
      <c r="E25" s="62"/>
      <c r="F25" s="61"/>
      <c r="G25" s="14"/>
      <c r="H25" s="62"/>
      <c r="I25" s="14"/>
      <c r="J25" s="14"/>
      <c r="K25" s="21"/>
      <c r="L25" s="14"/>
      <c r="M25" s="14"/>
      <c r="N25" s="14"/>
      <c r="O25" s="14">
        <v>7</v>
      </c>
      <c r="P25" s="79">
        <f>SUM(D25:M25)</f>
        <v>0</v>
      </c>
    </row>
    <row r="26" spans="1:16" ht="12.75">
      <c r="A26" s="1">
        <v>23</v>
      </c>
      <c r="B26" s="44">
        <v>0</v>
      </c>
      <c r="C26" s="71"/>
      <c r="D26" s="104"/>
      <c r="E26" s="104"/>
      <c r="F26" s="104"/>
      <c r="G26" s="104"/>
      <c r="H26" s="104"/>
      <c r="I26" s="104"/>
      <c r="J26" s="62"/>
      <c r="K26" s="14"/>
      <c r="L26" s="14"/>
      <c r="M26" s="14"/>
      <c r="N26" s="14"/>
      <c r="O26" s="12">
        <v>9</v>
      </c>
      <c r="P26" s="79">
        <f>SUM(D26:M26)</f>
        <v>0</v>
      </c>
    </row>
    <row r="27" spans="1:16" ht="12.75">
      <c r="A27" s="1">
        <v>24</v>
      </c>
      <c r="B27" s="44">
        <v>4</v>
      </c>
      <c r="C27" s="13"/>
      <c r="D27" s="61"/>
      <c r="E27" s="62"/>
      <c r="F27" s="61"/>
      <c r="G27" s="21"/>
      <c r="H27" s="62"/>
      <c r="I27" s="21"/>
      <c r="J27" s="14"/>
      <c r="K27" s="14"/>
      <c r="L27" s="14"/>
      <c r="M27" s="14"/>
      <c r="N27" s="14"/>
      <c r="O27" s="80">
        <v>5</v>
      </c>
      <c r="P27" s="79">
        <f>SUM(D27:M27)</f>
        <v>0</v>
      </c>
    </row>
    <row r="28" spans="1:16" ht="12.75">
      <c r="A28" s="1">
        <v>25</v>
      </c>
      <c r="B28" s="44">
        <v>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79">
        <f aca="true" t="shared" si="0" ref="P28:P36">SUM(D28:M28)</f>
        <v>0</v>
      </c>
    </row>
    <row r="29" spans="1:16" ht="12.75">
      <c r="A29" s="1">
        <v>26</v>
      </c>
      <c r="B29" s="44">
        <v>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79">
        <f t="shared" si="0"/>
        <v>0</v>
      </c>
    </row>
    <row r="30" spans="1:16" ht="12.75">
      <c r="A30" s="1">
        <v>27</v>
      </c>
      <c r="B30" s="44">
        <v>-3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79">
        <f t="shared" si="0"/>
        <v>0</v>
      </c>
    </row>
    <row r="31" spans="1:16" ht="12.75">
      <c r="A31" s="1">
        <v>28</v>
      </c>
      <c r="B31" s="44">
        <v>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79">
        <f t="shared" si="0"/>
        <v>0</v>
      </c>
    </row>
    <row r="32" spans="1:16" ht="12.75">
      <c r="A32" s="1">
        <v>29</v>
      </c>
      <c r="B32" s="44">
        <v>-4</v>
      </c>
      <c r="C32" s="68"/>
      <c r="D32" s="62"/>
      <c r="E32" s="62"/>
      <c r="F32" s="62"/>
      <c r="G32" s="14"/>
      <c r="H32" s="14"/>
      <c r="I32" s="14"/>
      <c r="J32" s="14"/>
      <c r="K32" s="14"/>
      <c r="L32" s="14"/>
      <c r="M32" s="14"/>
      <c r="N32" s="14"/>
      <c r="O32" s="12">
        <v>4</v>
      </c>
      <c r="P32" s="79">
        <f t="shared" si="0"/>
        <v>0</v>
      </c>
    </row>
    <row r="33" spans="1:16" ht="12.75">
      <c r="A33" s="15">
        <v>30</v>
      </c>
      <c r="B33" s="82">
        <v>1</v>
      </c>
      <c r="C33" s="19"/>
      <c r="D33" s="62"/>
      <c r="E33" s="61"/>
      <c r="F33" s="61"/>
      <c r="G33" s="14"/>
      <c r="H33" s="14"/>
      <c r="I33" s="20"/>
      <c r="J33" s="14"/>
      <c r="K33" s="14"/>
      <c r="L33" s="14"/>
      <c r="M33" s="14"/>
      <c r="N33" s="14"/>
      <c r="O33" s="12">
        <v>9</v>
      </c>
      <c r="P33" s="79">
        <f t="shared" si="0"/>
        <v>0</v>
      </c>
    </row>
    <row r="34" spans="1:16" ht="12.75">
      <c r="A34" s="1">
        <v>31</v>
      </c>
      <c r="B34" s="1">
        <v>-4</v>
      </c>
      <c r="C34" s="130"/>
      <c r="D34" s="100"/>
      <c r="E34" s="100"/>
      <c r="F34" s="100"/>
      <c r="G34" s="100"/>
      <c r="H34" s="100"/>
      <c r="I34" s="28"/>
      <c r="J34" s="28"/>
      <c r="K34" s="28"/>
      <c r="L34" s="28"/>
      <c r="M34" s="28"/>
      <c r="N34" s="24"/>
      <c r="O34" s="64">
        <v>2</v>
      </c>
      <c r="P34" s="78">
        <f t="shared" si="0"/>
        <v>0</v>
      </c>
    </row>
    <row r="35" spans="1:16" ht="12.75">
      <c r="A35" s="1">
        <v>32</v>
      </c>
      <c r="B35" s="1">
        <v>-3</v>
      </c>
      <c r="C35" s="19"/>
      <c r="D35" s="61"/>
      <c r="E35" s="62"/>
      <c r="F35" s="61"/>
      <c r="G35" s="21"/>
      <c r="H35" s="62"/>
      <c r="I35" s="21"/>
      <c r="J35" s="20"/>
      <c r="K35" s="20"/>
      <c r="L35" s="20"/>
      <c r="M35" s="20"/>
      <c r="N35" s="8"/>
      <c r="O35" s="45">
        <v>7</v>
      </c>
      <c r="P35" s="38">
        <f t="shared" si="0"/>
        <v>0</v>
      </c>
    </row>
    <row r="36" spans="1:16" ht="12.75">
      <c r="A36" s="1">
        <v>33</v>
      </c>
      <c r="B36" s="1">
        <v>-3</v>
      </c>
      <c r="C36" s="19"/>
      <c r="D36" s="61"/>
      <c r="E36" s="62"/>
      <c r="F36" s="61"/>
      <c r="G36" s="14"/>
      <c r="H36" s="62"/>
      <c r="I36" s="14"/>
      <c r="J36" s="14"/>
      <c r="K36" s="14"/>
      <c r="L36" s="14"/>
      <c r="M36" s="14"/>
      <c r="N36" s="8"/>
      <c r="O36" s="44">
        <v>9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aca="true" t="shared" si="1" ref="P37:P67">SUM(D37:M37)</f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1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1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1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1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1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1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1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1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1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1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1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1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1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1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1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1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1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1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2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2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2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3">
      <selection activeCell="C27" sqref="C4:P27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0.281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>
      <c r="A1" s="144" t="s">
        <v>108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8.75" customHeight="1">
      <c r="A2" s="146" t="s">
        <v>0</v>
      </c>
      <c r="B2" s="108"/>
      <c r="C2" s="147" t="s">
        <v>1</v>
      </c>
      <c r="D2" s="146" t="s">
        <v>2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08"/>
      <c r="P2" s="108" t="s">
        <v>3</v>
      </c>
    </row>
    <row r="3" spans="1:16" ht="12.75" customHeight="1">
      <c r="A3" s="146"/>
      <c r="B3" s="108"/>
      <c r="C3" s="147"/>
      <c r="D3" s="113" t="s">
        <v>5</v>
      </c>
      <c r="E3" s="113" t="s">
        <v>6</v>
      </c>
      <c r="F3" s="113" t="s">
        <v>7</v>
      </c>
      <c r="G3" s="113" t="s">
        <v>8</v>
      </c>
      <c r="H3" s="113" t="s">
        <v>9</v>
      </c>
      <c r="I3" s="113" t="s">
        <v>10</v>
      </c>
      <c r="J3" s="113" t="s">
        <v>11</v>
      </c>
      <c r="K3" s="113" t="s">
        <v>12</v>
      </c>
      <c r="L3" s="113" t="s">
        <v>13</v>
      </c>
      <c r="M3" s="113" t="s">
        <v>14</v>
      </c>
      <c r="N3" s="108" t="s">
        <v>14</v>
      </c>
      <c r="O3" s="108"/>
      <c r="P3" s="108" t="s">
        <v>4</v>
      </c>
    </row>
    <row r="4" spans="1:16" ht="12.75">
      <c r="A4" s="12">
        <v>1</v>
      </c>
      <c r="B4" s="47">
        <v>0</v>
      </c>
      <c r="C4" s="19" t="s">
        <v>127</v>
      </c>
      <c r="D4" s="103"/>
      <c r="E4" s="116">
        <v>60</v>
      </c>
      <c r="F4" s="104">
        <v>118</v>
      </c>
      <c r="G4" s="104">
        <v>81</v>
      </c>
      <c r="H4" s="104">
        <v>70</v>
      </c>
      <c r="I4" s="116">
        <v>57</v>
      </c>
      <c r="J4" s="62">
        <v>73</v>
      </c>
      <c r="K4" s="21">
        <v>104</v>
      </c>
      <c r="L4" s="21">
        <v>77</v>
      </c>
      <c r="M4" s="107"/>
      <c r="N4" s="107"/>
      <c r="O4" s="107"/>
      <c r="P4" s="106">
        <f>SUM(L4,K4,J4,H4,G4,F4)</f>
        <v>523</v>
      </c>
    </row>
    <row r="5" spans="1:16" ht="12.75">
      <c r="A5" s="12">
        <v>2</v>
      </c>
      <c r="B5" s="47">
        <v>0</v>
      </c>
      <c r="C5" s="13" t="s">
        <v>66</v>
      </c>
      <c r="D5" s="103">
        <v>111</v>
      </c>
      <c r="E5" s="104">
        <v>65</v>
      </c>
      <c r="F5" s="116">
        <v>61</v>
      </c>
      <c r="G5" s="104">
        <v>78</v>
      </c>
      <c r="H5" s="116">
        <v>53</v>
      </c>
      <c r="I5" s="116">
        <v>51</v>
      </c>
      <c r="J5" s="62">
        <v>71</v>
      </c>
      <c r="K5" s="21">
        <v>74</v>
      </c>
      <c r="L5" s="21">
        <v>107</v>
      </c>
      <c r="M5" s="105"/>
      <c r="N5" s="105"/>
      <c r="O5" s="108">
        <v>5</v>
      </c>
      <c r="P5" s="106">
        <f>SUM(L5,K5,J5,G5,E5,D5)</f>
        <v>506</v>
      </c>
    </row>
    <row r="6" spans="1:16" ht="12.75">
      <c r="A6" s="12">
        <v>3</v>
      </c>
      <c r="B6" s="47">
        <v>8</v>
      </c>
      <c r="C6" s="84" t="s">
        <v>115</v>
      </c>
      <c r="D6" s="104"/>
      <c r="E6" s="104">
        <v>89</v>
      </c>
      <c r="F6" s="116">
        <v>47</v>
      </c>
      <c r="G6" s="104">
        <v>115</v>
      </c>
      <c r="H6" s="104">
        <v>115</v>
      </c>
      <c r="I6" s="104">
        <v>47</v>
      </c>
      <c r="J6" s="62">
        <v>58</v>
      </c>
      <c r="K6" s="105"/>
      <c r="L6" s="21">
        <v>66</v>
      </c>
      <c r="M6" s="107"/>
      <c r="N6" s="107"/>
      <c r="O6" s="107"/>
      <c r="P6" s="106">
        <f>SUM(L6,J6,I6,H6,G6,E6)</f>
        <v>490</v>
      </c>
    </row>
    <row r="7" spans="1:16" ht="12.75">
      <c r="A7" s="12">
        <v>4</v>
      </c>
      <c r="B7" s="47">
        <v>-1</v>
      </c>
      <c r="C7" s="70" t="s">
        <v>144</v>
      </c>
      <c r="D7" s="104"/>
      <c r="E7" s="104"/>
      <c r="F7" s="104">
        <v>65</v>
      </c>
      <c r="G7" s="104">
        <v>72</v>
      </c>
      <c r="H7" s="104">
        <v>75</v>
      </c>
      <c r="I7" s="104">
        <v>101</v>
      </c>
      <c r="J7" s="103"/>
      <c r="K7" s="21">
        <v>70</v>
      </c>
      <c r="L7" s="21">
        <v>104</v>
      </c>
      <c r="M7" s="107"/>
      <c r="N7" s="107"/>
      <c r="O7" s="107">
        <v>1</v>
      </c>
      <c r="P7" s="106">
        <f>SUM(D7:M7)</f>
        <v>487</v>
      </c>
    </row>
    <row r="8" spans="1:16" ht="12.75">
      <c r="A8" s="12">
        <v>5</v>
      </c>
      <c r="B8" s="47">
        <v>0</v>
      </c>
      <c r="C8" s="19" t="s">
        <v>72</v>
      </c>
      <c r="D8" s="104">
        <v>53</v>
      </c>
      <c r="E8" s="104">
        <v>75</v>
      </c>
      <c r="F8" s="104">
        <v>97</v>
      </c>
      <c r="G8" s="104"/>
      <c r="H8" s="104">
        <v>103</v>
      </c>
      <c r="I8" s="104"/>
      <c r="J8" s="103"/>
      <c r="K8" s="21">
        <v>68</v>
      </c>
      <c r="L8" s="107"/>
      <c r="M8" s="107"/>
      <c r="N8" s="107"/>
      <c r="O8" s="107">
        <v>1</v>
      </c>
      <c r="P8" s="106">
        <f>SUM(D8:M8)</f>
        <v>396</v>
      </c>
    </row>
    <row r="9" spans="1:16" ht="12.75">
      <c r="A9" s="12">
        <v>6</v>
      </c>
      <c r="B9" s="47">
        <v>4</v>
      </c>
      <c r="C9" s="84" t="s">
        <v>117</v>
      </c>
      <c r="D9" s="104"/>
      <c r="E9" s="104">
        <v>108</v>
      </c>
      <c r="F9" s="104"/>
      <c r="G9" s="104">
        <v>79</v>
      </c>
      <c r="H9" s="104">
        <v>89</v>
      </c>
      <c r="I9" s="104">
        <v>46</v>
      </c>
      <c r="J9" s="104"/>
      <c r="K9" s="107"/>
      <c r="L9" s="21">
        <v>70</v>
      </c>
      <c r="M9" s="107"/>
      <c r="N9" s="107"/>
      <c r="O9" s="107"/>
      <c r="P9" s="106">
        <f>SUM(D9:M9)</f>
        <v>392</v>
      </c>
    </row>
    <row r="10" spans="1:16" ht="12.75">
      <c r="A10" s="12">
        <v>7</v>
      </c>
      <c r="B10" s="47">
        <v>-1</v>
      </c>
      <c r="C10" s="13" t="s">
        <v>97</v>
      </c>
      <c r="D10" s="61">
        <v>60</v>
      </c>
      <c r="E10" s="62">
        <v>68</v>
      </c>
      <c r="F10" s="61"/>
      <c r="G10" s="21">
        <v>82</v>
      </c>
      <c r="H10" s="62">
        <v>82</v>
      </c>
      <c r="I10" s="14"/>
      <c r="J10" s="14"/>
      <c r="K10" s="14"/>
      <c r="L10" s="14"/>
      <c r="M10" s="14"/>
      <c r="N10" s="14"/>
      <c r="O10" s="80">
        <v>5</v>
      </c>
      <c r="P10" s="79">
        <f>SUM(D10:M10)</f>
        <v>292</v>
      </c>
    </row>
    <row r="11" spans="1:16" ht="12.75">
      <c r="A11" s="12">
        <v>8</v>
      </c>
      <c r="B11" s="47">
        <v>7</v>
      </c>
      <c r="C11" s="71" t="s">
        <v>152</v>
      </c>
      <c r="D11" s="21"/>
      <c r="E11" s="21"/>
      <c r="F11" s="20"/>
      <c r="G11" s="20">
        <v>116</v>
      </c>
      <c r="H11" s="14"/>
      <c r="I11" s="21">
        <v>70</v>
      </c>
      <c r="J11" s="14"/>
      <c r="K11" s="21">
        <v>75</v>
      </c>
      <c r="L11" s="14"/>
      <c r="M11" s="14"/>
      <c r="N11" s="14"/>
      <c r="O11" s="12">
        <v>6</v>
      </c>
      <c r="P11" s="79">
        <f>SUM(D11:M11)</f>
        <v>261</v>
      </c>
    </row>
    <row r="12" spans="1:16" ht="12.75">
      <c r="A12" s="12">
        <v>9</v>
      </c>
      <c r="B12" s="47">
        <v>-5</v>
      </c>
      <c r="C12" s="71" t="s">
        <v>155</v>
      </c>
      <c r="D12" s="104"/>
      <c r="E12" s="104"/>
      <c r="F12" s="104"/>
      <c r="G12" s="104">
        <v>56</v>
      </c>
      <c r="H12" s="104"/>
      <c r="I12" s="104">
        <v>54</v>
      </c>
      <c r="J12" s="62">
        <v>63</v>
      </c>
      <c r="K12" s="107"/>
      <c r="L12" s="21">
        <v>62</v>
      </c>
      <c r="M12" s="107"/>
      <c r="N12" s="107"/>
      <c r="O12" s="107"/>
      <c r="P12" s="106">
        <f>SUM(D12:M12)</f>
        <v>235</v>
      </c>
    </row>
    <row r="13" spans="1:16" ht="12.75">
      <c r="A13" s="12">
        <v>10</v>
      </c>
      <c r="B13" s="47">
        <v>10</v>
      </c>
      <c r="C13" s="13" t="s">
        <v>65</v>
      </c>
      <c r="D13" s="62">
        <v>70</v>
      </c>
      <c r="E13" s="62">
        <v>58</v>
      </c>
      <c r="F13" s="61">
        <v>49</v>
      </c>
      <c r="G13" s="14"/>
      <c r="H13" s="62">
        <v>47</v>
      </c>
      <c r="I13" s="14"/>
      <c r="J13" s="14"/>
      <c r="K13" s="14"/>
      <c r="L13" s="14"/>
      <c r="M13" s="14"/>
      <c r="N13" s="14"/>
      <c r="O13" s="12">
        <v>6</v>
      </c>
      <c r="P13" s="79">
        <f>SUM(D13:M13)</f>
        <v>224</v>
      </c>
    </row>
    <row r="14" spans="1:16" ht="12.75">
      <c r="A14" s="12">
        <v>11</v>
      </c>
      <c r="B14" s="47">
        <v>3</v>
      </c>
      <c r="C14" s="19" t="s">
        <v>104</v>
      </c>
      <c r="D14" s="62">
        <v>49</v>
      </c>
      <c r="E14" s="62">
        <v>72</v>
      </c>
      <c r="F14" s="61">
        <v>68</v>
      </c>
      <c r="G14" s="14"/>
      <c r="H14" s="14"/>
      <c r="I14" s="14"/>
      <c r="J14" s="14"/>
      <c r="K14" s="14"/>
      <c r="L14" s="14"/>
      <c r="M14" s="14"/>
      <c r="N14" s="14"/>
      <c r="O14" s="12">
        <v>9</v>
      </c>
      <c r="P14" s="79">
        <f>SUM(D14:M14)</f>
        <v>189</v>
      </c>
    </row>
    <row r="15" spans="1:16" ht="12.75">
      <c r="A15" s="12">
        <v>12</v>
      </c>
      <c r="B15" s="47">
        <v>-5</v>
      </c>
      <c r="C15" s="19" t="s">
        <v>189</v>
      </c>
      <c r="D15" s="104"/>
      <c r="E15" s="104"/>
      <c r="F15" s="104"/>
      <c r="G15" s="104"/>
      <c r="H15" s="104"/>
      <c r="I15" s="104"/>
      <c r="J15" s="104">
        <v>57</v>
      </c>
      <c r="K15" s="21">
        <v>59</v>
      </c>
      <c r="L15" s="21">
        <v>67</v>
      </c>
      <c r="M15" s="105"/>
      <c r="N15" s="107"/>
      <c r="O15" s="107">
        <v>2</v>
      </c>
      <c r="P15" s="106">
        <f>SUM(D15:M15)</f>
        <v>183</v>
      </c>
    </row>
    <row r="16" spans="1:16" ht="12.75">
      <c r="A16" s="12">
        <v>13</v>
      </c>
      <c r="B16" s="47">
        <v>-5</v>
      </c>
      <c r="C16" s="71" t="s">
        <v>157</v>
      </c>
      <c r="D16" s="21"/>
      <c r="E16" s="21"/>
      <c r="F16" s="20"/>
      <c r="G16" s="20">
        <v>52</v>
      </c>
      <c r="H16" s="62">
        <v>51</v>
      </c>
      <c r="I16" s="14"/>
      <c r="J16" s="14"/>
      <c r="K16" s="21">
        <v>58</v>
      </c>
      <c r="L16" s="14"/>
      <c r="M16" s="14"/>
      <c r="N16" s="14"/>
      <c r="O16" s="14">
        <v>9</v>
      </c>
      <c r="P16" s="79">
        <f>SUM(D16:M16)</f>
        <v>161</v>
      </c>
    </row>
    <row r="17" spans="1:16" ht="12.75">
      <c r="A17" s="12">
        <v>14</v>
      </c>
      <c r="B17" s="47">
        <v>5</v>
      </c>
      <c r="C17" s="57" t="s">
        <v>188</v>
      </c>
      <c r="D17" s="104"/>
      <c r="E17" s="104"/>
      <c r="F17" s="104"/>
      <c r="G17" s="104"/>
      <c r="H17" s="104"/>
      <c r="I17" s="104"/>
      <c r="J17" s="62">
        <v>65</v>
      </c>
      <c r="K17" s="21">
        <v>71</v>
      </c>
      <c r="L17" s="14"/>
      <c r="M17" s="14"/>
      <c r="N17" s="14"/>
      <c r="O17" s="12">
        <v>9</v>
      </c>
      <c r="P17" s="79">
        <f>SUM(D17:M17)</f>
        <v>136</v>
      </c>
    </row>
    <row r="18" spans="1:16" ht="12.75">
      <c r="A18" s="12">
        <v>15</v>
      </c>
      <c r="B18" s="47">
        <v>-6</v>
      </c>
      <c r="C18" s="19" t="s">
        <v>180</v>
      </c>
      <c r="D18" s="104"/>
      <c r="E18" s="104"/>
      <c r="F18" s="104"/>
      <c r="G18" s="104"/>
      <c r="H18" s="104"/>
      <c r="I18" s="104"/>
      <c r="J18" s="62">
        <v>111</v>
      </c>
      <c r="K18" s="14"/>
      <c r="L18" s="14"/>
      <c r="M18" s="14"/>
      <c r="N18" s="14"/>
      <c r="O18" s="12">
        <v>5</v>
      </c>
      <c r="P18" s="79">
        <f>SUM(D18:M18)</f>
        <v>111</v>
      </c>
    </row>
    <row r="19" spans="1:16" ht="12.75">
      <c r="A19" s="12">
        <v>16</v>
      </c>
      <c r="B19" s="47">
        <v>2</v>
      </c>
      <c r="C19" s="71" t="s">
        <v>154</v>
      </c>
      <c r="D19" s="21"/>
      <c r="E19" s="21"/>
      <c r="F19" s="21"/>
      <c r="G19" s="21">
        <v>62</v>
      </c>
      <c r="H19" s="62">
        <v>48</v>
      </c>
      <c r="I19" s="14"/>
      <c r="J19" s="14"/>
      <c r="K19" s="14"/>
      <c r="L19" s="14"/>
      <c r="M19" s="14"/>
      <c r="N19" s="14"/>
      <c r="O19" s="80">
        <v>4</v>
      </c>
      <c r="P19" s="79">
        <f>SUM(D19:M19)</f>
        <v>110</v>
      </c>
    </row>
    <row r="20" spans="1:16" ht="12.75">
      <c r="A20" s="12">
        <v>17</v>
      </c>
      <c r="B20" s="47">
        <v>0</v>
      </c>
      <c r="C20" s="32" t="s">
        <v>100</v>
      </c>
      <c r="D20" s="62">
        <v>55</v>
      </c>
      <c r="E20" s="61"/>
      <c r="F20" s="61">
        <v>51</v>
      </c>
      <c r="G20" s="14"/>
      <c r="H20" s="14"/>
      <c r="I20" s="14"/>
      <c r="J20" s="14"/>
      <c r="K20" s="14"/>
      <c r="L20" s="14"/>
      <c r="M20" s="14"/>
      <c r="N20" s="14"/>
      <c r="O20" s="14">
        <v>7</v>
      </c>
      <c r="P20" s="79">
        <f>SUM(D20:M20)</f>
        <v>106</v>
      </c>
    </row>
    <row r="21" spans="1:16" ht="12.75">
      <c r="A21" s="12">
        <v>18</v>
      </c>
      <c r="B21" s="47">
        <v>-6</v>
      </c>
      <c r="C21" s="67" t="s">
        <v>151</v>
      </c>
      <c r="D21" s="62"/>
      <c r="E21" s="62"/>
      <c r="F21" s="62">
        <v>52</v>
      </c>
      <c r="G21" s="14"/>
      <c r="H21" s="62">
        <v>50</v>
      </c>
      <c r="I21" s="14"/>
      <c r="J21" s="14"/>
      <c r="K21" s="14"/>
      <c r="L21" s="14"/>
      <c r="M21" s="14"/>
      <c r="N21" s="14"/>
      <c r="O21" s="14">
        <v>8</v>
      </c>
      <c r="P21" s="79">
        <f>SUM(D21:M21)</f>
        <v>102</v>
      </c>
    </row>
    <row r="22" spans="1:16" ht="12.75">
      <c r="A22" s="12">
        <v>19</v>
      </c>
      <c r="B22" s="47">
        <v>-6</v>
      </c>
      <c r="C22" s="71" t="s">
        <v>182</v>
      </c>
      <c r="D22" s="104"/>
      <c r="E22" s="104"/>
      <c r="F22" s="104"/>
      <c r="G22" s="104"/>
      <c r="H22" s="104"/>
      <c r="I22" s="104"/>
      <c r="J22" s="62">
        <v>102</v>
      </c>
      <c r="K22" s="14"/>
      <c r="L22" s="14"/>
      <c r="M22" s="14"/>
      <c r="N22" s="14"/>
      <c r="O22" s="14">
        <v>7</v>
      </c>
      <c r="P22" s="79">
        <f>SUM(D22:M22)</f>
        <v>102</v>
      </c>
    </row>
    <row r="23" spans="1:16" ht="12.75">
      <c r="A23" s="12">
        <v>20</v>
      </c>
      <c r="B23" s="47">
        <v>1</v>
      </c>
      <c r="C23" s="19" t="s">
        <v>170</v>
      </c>
      <c r="D23" s="62"/>
      <c r="E23" s="62"/>
      <c r="F23" s="81"/>
      <c r="G23" s="81"/>
      <c r="H23" s="62">
        <v>49</v>
      </c>
      <c r="I23" s="14">
        <v>45</v>
      </c>
      <c r="J23" s="14"/>
      <c r="K23" s="14"/>
      <c r="L23" s="14"/>
      <c r="M23" s="14"/>
      <c r="N23" s="14"/>
      <c r="O23" s="12">
        <v>9</v>
      </c>
      <c r="P23" s="79">
        <f>SUM(D23:M23)</f>
        <v>94</v>
      </c>
    </row>
    <row r="24" spans="1:16" ht="12.75">
      <c r="A24" s="6">
        <v>21</v>
      </c>
      <c r="B24" s="49">
        <v>-5</v>
      </c>
      <c r="C24" s="57" t="s">
        <v>196</v>
      </c>
      <c r="D24" s="21"/>
      <c r="E24" s="21"/>
      <c r="F24" s="20"/>
      <c r="G24" s="20"/>
      <c r="H24" s="20"/>
      <c r="I24" s="20"/>
      <c r="J24" s="20"/>
      <c r="K24" s="20"/>
      <c r="L24" s="21">
        <v>68</v>
      </c>
      <c r="M24" s="20"/>
      <c r="N24" s="20"/>
      <c r="O24" s="20"/>
      <c r="P24" s="106">
        <f>SUM(D24:M24)</f>
        <v>68</v>
      </c>
    </row>
    <row r="25" spans="1:16" ht="12.75">
      <c r="A25" s="1">
        <v>22</v>
      </c>
      <c r="B25" s="44">
        <v>0</v>
      </c>
      <c r="C25" s="13" t="s">
        <v>128</v>
      </c>
      <c r="D25" s="62"/>
      <c r="E25" s="62">
        <v>59</v>
      </c>
      <c r="F25" s="61"/>
      <c r="G25" s="14"/>
      <c r="H25" s="14"/>
      <c r="I25" s="14"/>
      <c r="J25" s="14"/>
      <c r="K25" s="14"/>
      <c r="L25" s="14"/>
      <c r="M25" s="14"/>
      <c r="N25" s="14"/>
      <c r="O25" s="80">
        <v>2</v>
      </c>
      <c r="P25" s="79">
        <f>SUM(D25:M25)</f>
        <v>59</v>
      </c>
    </row>
    <row r="26" spans="1:16" ht="12.75">
      <c r="A26" s="1">
        <v>23</v>
      </c>
      <c r="B26" s="44">
        <v>0</v>
      </c>
      <c r="C26" s="19" t="s">
        <v>167</v>
      </c>
      <c r="D26" s="62"/>
      <c r="E26" s="62"/>
      <c r="F26" s="81"/>
      <c r="G26" s="81"/>
      <c r="H26" s="62">
        <v>40</v>
      </c>
      <c r="I26" s="14"/>
      <c r="J26" s="14"/>
      <c r="K26" s="14"/>
      <c r="L26" s="14"/>
      <c r="M26" s="14"/>
      <c r="N26" s="14"/>
      <c r="O26" s="12">
        <v>4</v>
      </c>
      <c r="P26" s="79">
        <f>SUM(D26:M26)</f>
        <v>40</v>
      </c>
    </row>
    <row r="27" spans="1:16" ht="12.75">
      <c r="A27" s="1">
        <v>24</v>
      </c>
      <c r="B27" s="44">
        <v>4</v>
      </c>
      <c r="C27" s="19" t="s">
        <v>168</v>
      </c>
      <c r="D27" s="21"/>
      <c r="E27" s="21"/>
      <c r="F27" s="20"/>
      <c r="G27" s="20"/>
      <c r="H27" s="87">
        <v>39</v>
      </c>
      <c r="I27" s="20"/>
      <c r="J27" s="14"/>
      <c r="K27" s="14"/>
      <c r="L27" s="14"/>
      <c r="M27" s="14"/>
      <c r="N27" s="14"/>
      <c r="O27" s="12">
        <v>8</v>
      </c>
      <c r="P27" s="79">
        <f>SUM(D27:M27)</f>
        <v>39</v>
      </c>
    </row>
    <row r="28" spans="1:16" ht="12.75">
      <c r="A28" s="1">
        <v>25</v>
      </c>
      <c r="B28" s="44">
        <v>1</v>
      </c>
      <c r="C28" s="13"/>
      <c r="D28" s="62"/>
      <c r="E28" s="62"/>
      <c r="F28" s="61"/>
      <c r="G28" s="21"/>
      <c r="H28" s="62"/>
      <c r="I28" s="66"/>
      <c r="J28" s="14"/>
      <c r="K28" s="14"/>
      <c r="L28" s="14"/>
      <c r="M28" s="14"/>
      <c r="N28" s="14"/>
      <c r="O28" s="80">
        <v>8</v>
      </c>
      <c r="P28" s="79">
        <f aca="true" t="shared" si="0" ref="P25:P30">SUM(D28:M28)</f>
        <v>0</v>
      </c>
    </row>
    <row r="29" spans="1:16" ht="12.75">
      <c r="A29" s="1">
        <v>26</v>
      </c>
      <c r="B29" s="44">
        <v>7</v>
      </c>
      <c r="C29" s="13"/>
      <c r="D29" s="61"/>
      <c r="E29" s="62"/>
      <c r="F29" s="61"/>
      <c r="G29" s="21"/>
      <c r="H29" s="62"/>
      <c r="I29" s="21"/>
      <c r="J29" s="14"/>
      <c r="K29" s="14"/>
      <c r="L29" s="14"/>
      <c r="M29" s="14"/>
      <c r="N29" s="14"/>
      <c r="O29" s="12">
        <v>9</v>
      </c>
      <c r="P29" s="79">
        <f t="shared" si="0"/>
        <v>0</v>
      </c>
    </row>
    <row r="30" spans="1:16" ht="12.75">
      <c r="A30" s="1">
        <v>27</v>
      </c>
      <c r="B30" s="44">
        <v>-3</v>
      </c>
      <c r="C30" s="19"/>
      <c r="D30" s="61"/>
      <c r="E30" s="62"/>
      <c r="F30" s="61"/>
      <c r="G30" s="21"/>
      <c r="H30" s="14"/>
      <c r="I30" s="66"/>
      <c r="J30" s="14"/>
      <c r="K30" s="14"/>
      <c r="L30" s="14"/>
      <c r="M30" s="14"/>
      <c r="N30" s="14"/>
      <c r="O30" s="80">
        <v>9</v>
      </c>
      <c r="P30" s="79">
        <f t="shared" si="0"/>
        <v>0</v>
      </c>
    </row>
    <row r="31" spans="1:16" ht="12.75">
      <c r="A31" s="1">
        <v>28</v>
      </c>
      <c r="B31" s="44">
        <v>6</v>
      </c>
      <c r="C31" s="13"/>
      <c r="D31" s="61"/>
      <c r="E31" s="61"/>
      <c r="F31" s="61"/>
      <c r="G31" s="21"/>
      <c r="H31" s="62"/>
      <c r="I31" s="14"/>
      <c r="J31" s="14"/>
      <c r="K31" s="14"/>
      <c r="L31" s="14"/>
      <c r="M31" s="14"/>
      <c r="N31" s="14"/>
      <c r="O31" s="12">
        <v>9</v>
      </c>
      <c r="P31" s="79">
        <f>SUM(G31:M31)</f>
        <v>0</v>
      </c>
    </row>
    <row r="32" spans="1:16" ht="12.75">
      <c r="A32" s="1">
        <v>29</v>
      </c>
      <c r="B32" s="44">
        <v>-4</v>
      </c>
      <c r="C32" s="20"/>
      <c r="D32" s="20"/>
      <c r="E32" s="20"/>
      <c r="F32" s="20"/>
      <c r="G32" s="20"/>
      <c r="H32" s="20"/>
      <c r="I32" s="14"/>
      <c r="J32" s="14"/>
      <c r="K32" s="14"/>
      <c r="L32" s="14"/>
      <c r="M32" s="14"/>
      <c r="N32" s="14"/>
      <c r="O32" s="12">
        <v>5</v>
      </c>
      <c r="P32" s="79">
        <f>SUM(I32:M32)</f>
        <v>0</v>
      </c>
    </row>
    <row r="33" spans="1:16" ht="12.75">
      <c r="A33" s="15">
        <v>30</v>
      </c>
      <c r="B33" s="82">
        <v>1</v>
      </c>
      <c r="C33" s="20"/>
      <c r="D33" s="20"/>
      <c r="E33" s="20"/>
      <c r="F33" s="20"/>
      <c r="G33" s="20"/>
      <c r="H33" s="20"/>
      <c r="I33" s="14"/>
      <c r="J33" s="14"/>
      <c r="K33" s="14"/>
      <c r="L33" s="14"/>
      <c r="M33" s="14"/>
      <c r="N33" s="14"/>
      <c r="O33" s="12">
        <v>7</v>
      </c>
      <c r="P33" s="79">
        <f>SUM(I33:M33)</f>
        <v>0</v>
      </c>
    </row>
    <row r="34" spans="1:16" ht="12.75">
      <c r="A34" s="1">
        <v>31</v>
      </c>
      <c r="B34" s="44">
        <v>-4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2">
        <v>9</v>
      </c>
      <c r="P34" s="79">
        <f>SUM(D34:M34)</f>
        <v>0</v>
      </c>
    </row>
    <row r="35" spans="1:16" ht="12.75">
      <c r="A35" s="1">
        <v>32</v>
      </c>
      <c r="B35" s="44">
        <v>-3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80">
        <v>8</v>
      </c>
      <c r="P35" s="79">
        <f aca="true" t="shared" si="1" ref="P35:P67">SUM(D35:M35)</f>
        <v>0</v>
      </c>
    </row>
    <row r="36" spans="1:16" ht="12.75">
      <c r="A36" s="1">
        <v>33</v>
      </c>
      <c r="B36" s="44">
        <v>-3</v>
      </c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80">
        <v>3</v>
      </c>
      <c r="P36" s="79">
        <f t="shared" si="1"/>
        <v>0</v>
      </c>
    </row>
    <row r="37" spans="1:16" ht="12.75">
      <c r="A37" s="1">
        <v>34</v>
      </c>
      <c r="B37" s="44">
        <v>5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0">
        <v>2</v>
      </c>
      <c r="P37" s="79">
        <f t="shared" si="1"/>
        <v>0</v>
      </c>
    </row>
    <row r="38" spans="1:16" ht="12.75">
      <c r="A38" s="1">
        <v>35</v>
      </c>
      <c r="B38" s="44">
        <v>0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80">
        <v>1</v>
      </c>
      <c r="P38" s="79">
        <f t="shared" si="1"/>
        <v>0</v>
      </c>
    </row>
    <row r="39" spans="1:16" ht="12.75">
      <c r="A39" s="1">
        <v>36</v>
      </c>
      <c r="B39" s="1">
        <v>-4</v>
      </c>
      <c r="C39" s="99"/>
      <c r="D39" s="63"/>
      <c r="E39" s="63"/>
      <c r="F39" s="100"/>
      <c r="G39" s="100"/>
      <c r="H39" s="100"/>
      <c r="I39" s="100"/>
      <c r="J39" s="100"/>
      <c r="K39" s="100"/>
      <c r="L39" s="100"/>
      <c r="M39" s="100"/>
      <c r="N39" s="72"/>
      <c r="O39" s="101">
        <v>1</v>
      </c>
      <c r="P39" s="78">
        <f t="shared" si="1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1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1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1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1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1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1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1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1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1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1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1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1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1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1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1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1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2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2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2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C21" sqref="C4:P21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32" t="s">
        <v>109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.75" customHeight="1" thickBot="1">
      <c r="A2" s="134" t="s">
        <v>0</v>
      </c>
      <c r="B2" s="16"/>
      <c r="C2" s="142" t="s">
        <v>1</v>
      </c>
      <c r="D2" s="138" t="s">
        <v>2</v>
      </c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40"/>
      <c r="P2" s="16" t="s">
        <v>3</v>
      </c>
    </row>
    <row r="3" spans="1:16" ht="12.75" customHeight="1" thickBot="1">
      <c r="A3" s="141"/>
      <c r="B3" s="17"/>
      <c r="C3" s="143"/>
      <c r="D3" s="73" t="s">
        <v>5</v>
      </c>
      <c r="E3" s="74" t="s">
        <v>6</v>
      </c>
      <c r="F3" s="74" t="s">
        <v>7</v>
      </c>
      <c r="G3" s="74" t="s">
        <v>8</v>
      </c>
      <c r="H3" s="74" t="s">
        <v>9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N3" s="75" t="s">
        <v>14</v>
      </c>
      <c r="O3" s="76"/>
      <c r="P3" s="77" t="s">
        <v>4</v>
      </c>
    </row>
    <row r="4" spans="1:16" ht="12.75">
      <c r="A4" s="6">
        <v>1</v>
      </c>
      <c r="B4" s="49">
        <v>0</v>
      </c>
      <c r="C4" s="19" t="s">
        <v>25</v>
      </c>
      <c r="D4" s="115">
        <v>114</v>
      </c>
      <c r="E4" s="104">
        <v>134</v>
      </c>
      <c r="F4" s="116">
        <v>127</v>
      </c>
      <c r="G4" s="104">
        <v>140</v>
      </c>
      <c r="H4" s="104">
        <v>130</v>
      </c>
      <c r="I4" s="103">
        <v>140</v>
      </c>
      <c r="J4" s="117">
        <v>119</v>
      </c>
      <c r="K4" s="21">
        <v>130</v>
      </c>
      <c r="L4" s="21">
        <v>150</v>
      </c>
      <c r="M4" s="105"/>
      <c r="N4" s="105"/>
      <c r="O4" s="105">
        <v>7</v>
      </c>
      <c r="P4" s="106">
        <f>SUM(O4,L4,K4,I4,H4,G4,E4)</f>
        <v>831</v>
      </c>
    </row>
    <row r="5" spans="1:16" ht="12.75">
      <c r="A5" s="1">
        <v>2</v>
      </c>
      <c r="B5" s="44">
        <v>0</v>
      </c>
      <c r="C5" s="13" t="s">
        <v>35</v>
      </c>
      <c r="D5" s="103">
        <v>121</v>
      </c>
      <c r="E5" s="104">
        <v>104</v>
      </c>
      <c r="F5" s="104">
        <v>136</v>
      </c>
      <c r="G5" s="116">
        <v>101</v>
      </c>
      <c r="H5" s="116">
        <v>92</v>
      </c>
      <c r="I5" s="103">
        <v>123</v>
      </c>
      <c r="J5" s="62">
        <v>145</v>
      </c>
      <c r="K5" s="21">
        <v>122</v>
      </c>
      <c r="L5" s="117">
        <v>75</v>
      </c>
      <c r="M5" s="107"/>
      <c r="N5" s="105"/>
      <c r="O5" s="105">
        <v>1</v>
      </c>
      <c r="P5" s="106">
        <f>SUM(K5,J5,I5,F5,E5,D5)</f>
        <v>751</v>
      </c>
    </row>
    <row r="6" spans="1:16" ht="12.75">
      <c r="A6" s="1">
        <v>3</v>
      </c>
      <c r="B6" s="44">
        <v>8</v>
      </c>
      <c r="C6" s="19" t="s">
        <v>120</v>
      </c>
      <c r="D6" s="103"/>
      <c r="E6" s="115">
        <v>93</v>
      </c>
      <c r="F6" s="104">
        <v>109</v>
      </c>
      <c r="G6" s="104">
        <v>108</v>
      </c>
      <c r="H6" s="104">
        <v>116</v>
      </c>
      <c r="I6" s="116">
        <v>72</v>
      </c>
      <c r="J6" s="62">
        <v>99</v>
      </c>
      <c r="K6" s="21">
        <v>117</v>
      </c>
      <c r="L6" s="21">
        <v>120</v>
      </c>
      <c r="M6" s="107"/>
      <c r="N6" s="105"/>
      <c r="O6" s="105">
        <v>6</v>
      </c>
      <c r="P6" s="106">
        <f>SUM(L6,K6,J6,H6,G6,F6)</f>
        <v>669</v>
      </c>
    </row>
    <row r="7" spans="1:16" ht="12.75">
      <c r="A7" s="1">
        <v>4</v>
      </c>
      <c r="B7" s="44">
        <v>-1</v>
      </c>
      <c r="C7" s="19" t="s">
        <v>85</v>
      </c>
      <c r="D7" s="103">
        <v>106</v>
      </c>
      <c r="E7" s="104">
        <v>99</v>
      </c>
      <c r="F7" s="104">
        <v>120</v>
      </c>
      <c r="G7" s="104">
        <v>120</v>
      </c>
      <c r="H7" s="112"/>
      <c r="I7" s="104">
        <v>68</v>
      </c>
      <c r="J7" s="62">
        <v>136</v>
      </c>
      <c r="K7" s="14"/>
      <c r="L7" s="14"/>
      <c r="M7" s="14"/>
      <c r="N7" s="14"/>
      <c r="O7" s="80">
        <v>9</v>
      </c>
      <c r="P7" s="79">
        <f>SUM(D7:M7)</f>
        <v>649</v>
      </c>
    </row>
    <row r="8" spans="1:16" ht="12.75">
      <c r="A8" s="1">
        <v>5</v>
      </c>
      <c r="B8" s="44">
        <v>0</v>
      </c>
      <c r="C8" s="19" t="s">
        <v>163</v>
      </c>
      <c r="D8" s="104"/>
      <c r="E8" s="104"/>
      <c r="F8" s="104"/>
      <c r="G8" s="104"/>
      <c r="H8" s="104">
        <v>66</v>
      </c>
      <c r="I8" s="104">
        <v>134</v>
      </c>
      <c r="J8" s="62">
        <v>126</v>
      </c>
      <c r="K8" s="21">
        <v>121</v>
      </c>
      <c r="L8" s="21">
        <v>132</v>
      </c>
      <c r="M8" s="107"/>
      <c r="N8" s="105"/>
      <c r="O8" s="107">
        <v>1</v>
      </c>
      <c r="P8" s="106">
        <f>SUM(D8:M8)</f>
        <v>579</v>
      </c>
    </row>
    <row r="9" spans="1:16" ht="12.75">
      <c r="A9" s="1">
        <v>6</v>
      </c>
      <c r="B9" s="44">
        <v>4</v>
      </c>
      <c r="C9" s="68" t="s">
        <v>141</v>
      </c>
      <c r="D9" s="104"/>
      <c r="E9" s="104"/>
      <c r="F9" s="104">
        <v>74</v>
      </c>
      <c r="G9" s="104">
        <v>100</v>
      </c>
      <c r="H9" s="104">
        <v>114</v>
      </c>
      <c r="I9" s="104">
        <v>89</v>
      </c>
      <c r="J9" s="62"/>
      <c r="K9" s="21">
        <v>97</v>
      </c>
      <c r="L9" s="21">
        <v>99</v>
      </c>
      <c r="M9" s="107"/>
      <c r="N9" s="105"/>
      <c r="O9" s="105">
        <v>2</v>
      </c>
      <c r="P9" s="106">
        <f>SUM(D9:M9)</f>
        <v>573</v>
      </c>
    </row>
    <row r="10" spans="1:16" ht="12.75">
      <c r="A10" s="1">
        <v>7</v>
      </c>
      <c r="B10" s="44">
        <v>-1</v>
      </c>
      <c r="C10" s="68" t="s">
        <v>131</v>
      </c>
      <c r="D10" s="104"/>
      <c r="E10" s="104"/>
      <c r="F10" s="104">
        <v>130</v>
      </c>
      <c r="G10" s="104">
        <v>123</v>
      </c>
      <c r="H10" s="104">
        <v>95</v>
      </c>
      <c r="I10" s="104">
        <v>114</v>
      </c>
      <c r="J10" s="62">
        <v>89</v>
      </c>
      <c r="K10" s="107"/>
      <c r="L10" s="107"/>
      <c r="M10" s="107"/>
      <c r="N10" s="107"/>
      <c r="O10" s="107">
        <v>1</v>
      </c>
      <c r="P10" s="106">
        <f>SUM(D10:M10)</f>
        <v>551</v>
      </c>
    </row>
    <row r="11" spans="1:16" ht="12.75">
      <c r="A11" s="1">
        <v>8</v>
      </c>
      <c r="B11" s="44">
        <v>7</v>
      </c>
      <c r="C11" s="19" t="s">
        <v>77</v>
      </c>
      <c r="D11" s="104">
        <v>77</v>
      </c>
      <c r="E11" s="104">
        <v>114</v>
      </c>
      <c r="F11" s="104">
        <v>101</v>
      </c>
      <c r="G11" s="104">
        <v>98</v>
      </c>
      <c r="H11" s="103"/>
      <c r="I11" s="104">
        <v>62</v>
      </c>
      <c r="J11" s="104"/>
      <c r="K11" s="107"/>
      <c r="L11" s="21">
        <v>69</v>
      </c>
      <c r="M11" s="107"/>
      <c r="N11" s="107"/>
      <c r="O11" s="107">
        <v>1</v>
      </c>
      <c r="P11" s="106">
        <f>SUM(D11:M11)</f>
        <v>521</v>
      </c>
    </row>
    <row r="12" spans="1:16" ht="12.75">
      <c r="A12" s="9">
        <v>9</v>
      </c>
      <c r="B12" s="46">
        <v>-5</v>
      </c>
      <c r="C12" s="57" t="s">
        <v>42</v>
      </c>
      <c r="D12" s="103">
        <v>84</v>
      </c>
      <c r="E12" s="103"/>
      <c r="F12" s="104">
        <v>124</v>
      </c>
      <c r="G12" s="104">
        <v>67</v>
      </c>
      <c r="H12" s="104"/>
      <c r="I12" s="104">
        <v>90</v>
      </c>
      <c r="J12" s="62">
        <v>82</v>
      </c>
      <c r="K12" s="14"/>
      <c r="L12" s="14"/>
      <c r="M12" s="14"/>
      <c r="N12" s="14"/>
      <c r="O12" s="14">
        <v>8</v>
      </c>
      <c r="P12" s="79">
        <f>SUM(D12:M12)</f>
        <v>447</v>
      </c>
    </row>
    <row r="13" spans="1:16" ht="12.75">
      <c r="A13" s="12">
        <v>10</v>
      </c>
      <c r="B13" s="47">
        <v>10</v>
      </c>
      <c r="C13" s="13" t="s">
        <v>32</v>
      </c>
      <c r="D13" s="61">
        <v>123</v>
      </c>
      <c r="E13" s="62">
        <v>92</v>
      </c>
      <c r="F13" s="61">
        <v>117</v>
      </c>
      <c r="G13" s="14"/>
      <c r="H13" s="62">
        <v>94</v>
      </c>
      <c r="I13" s="14"/>
      <c r="J13" s="14"/>
      <c r="K13" s="14"/>
      <c r="L13" s="14"/>
      <c r="M13" s="14"/>
      <c r="N13" s="14"/>
      <c r="O13" s="12">
        <v>5</v>
      </c>
      <c r="P13" s="79">
        <f>SUM(D13:M13)</f>
        <v>426</v>
      </c>
    </row>
    <row r="14" spans="1:16" ht="12.75">
      <c r="A14" s="12">
        <v>11</v>
      </c>
      <c r="B14" s="47">
        <v>3</v>
      </c>
      <c r="C14" s="13" t="s">
        <v>114</v>
      </c>
      <c r="D14" s="61"/>
      <c r="E14" s="61">
        <v>122</v>
      </c>
      <c r="F14" s="61">
        <v>113</v>
      </c>
      <c r="G14" s="21">
        <v>86</v>
      </c>
      <c r="H14" s="62">
        <v>87</v>
      </c>
      <c r="I14" s="14"/>
      <c r="J14" s="14"/>
      <c r="K14" s="14"/>
      <c r="L14" s="14"/>
      <c r="M14" s="14"/>
      <c r="N14" s="14"/>
      <c r="O14" s="14">
        <v>7</v>
      </c>
      <c r="P14" s="79">
        <f>SUM(D14:M14)</f>
        <v>408</v>
      </c>
    </row>
    <row r="15" spans="1:16" ht="12.75">
      <c r="A15" s="6">
        <v>12</v>
      </c>
      <c r="B15" s="49">
        <v>-5</v>
      </c>
      <c r="C15" s="13" t="s">
        <v>67</v>
      </c>
      <c r="D15" s="104">
        <v>76</v>
      </c>
      <c r="E15" s="104"/>
      <c r="F15" s="104">
        <v>67</v>
      </c>
      <c r="G15" s="104">
        <v>93</v>
      </c>
      <c r="H15" s="103"/>
      <c r="I15" s="103"/>
      <c r="J15" s="62">
        <v>81</v>
      </c>
      <c r="K15" s="14"/>
      <c r="L15" s="14"/>
      <c r="M15" s="14"/>
      <c r="N15" s="14"/>
      <c r="O15" s="14">
        <v>7</v>
      </c>
      <c r="P15" s="79">
        <f>SUM(D15:M15)</f>
        <v>317</v>
      </c>
    </row>
    <row r="16" spans="1:16" ht="12.75">
      <c r="A16" s="1">
        <v>13</v>
      </c>
      <c r="B16" s="44">
        <v>-5</v>
      </c>
      <c r="C16" s="13" t="s">
        <v>184</v>
      </c>
      <c r="D16" s="104"/>
      <c r="E16" s="104"/>
      <c r="F16" s="104"/>
      <c r="G16" s="104"/>
      <c r="H16" s="103"/>
      <c r="I16" s="103"/>
      <c r="J16" s="62">
        <v>94</v>
      </c>
      <c r="K16" s="21">
        <v>77</v>
      </c>
      <c r="L16" s="21">
        <v>115</v>
      </c>
      <c r="M16" s="105"/>
      <c r="N16" s="107"/>
      <c r="O16" s="108">
        <v>8</v>
      </c>
      <c r="P16" s="106">
        <f>SUM(D16:M16)</f>
        <v>286</v>
      </c>
    </row>
    <row r="17" spans="1:16" ht="12.75">
      <c r="A17" s="1">
        <v>14</v>
      </c>
      <c r="B17" s="44">
        <v>5</v>
      </c>
      <c r="C17" s="71" t="s">
        <v>156</v>
      </c>
      <c r="D17" s="21"/>
      <c r="E17" s="21"/>
      <c r="F17" s="20"/>
      <c r="G17" s="21">
        <v>54</v>
      </c>
      <c r="H17" s="14"/>
      <c r="I17" s="21">
        <v>63</v>
      </c>
      <c r="J17" s="14"/>
      <c r="K17" s="21">
        <v>64</v>
      </c>
      <c r="L17" s="14"/>
      <c r="M17" s="14"/>
      <c r="N17" s="14"/>
      <c r="O17" s="14">
        <v>7</v>
      </c>
      <c r="P17" s="79">
        <f>SUM(D17:M17)</f>
        <v>181</v>
      </c>
    </row>
    <row r="18" spans="1:16" ht="12.75">
      <c r="A18" s="1">
        <v>15</v>
      </c>
      <c r="B18" s="44">
        <v>-6</v>
      </c>
      <c r="C18" s="19" t="s">
        <v>158</v>
      </c>
      <c r="D18" s="62"/>
      <c r="E18" s="62"/>
      <c r="F18" s="81"/>
      <c r="G18" s="81"/>
      <c r="H18" s="62">
        <v>119</v>
      </c>
      <c r="I18" s="14"/>
      <c r="J18" s="14"/>
      <c r="K18" s="14"/>
      <c r="L18" s="14"/>
      <c r="M18" s="14"/>
      <c r="N18" s="14"/>
      <c r="O18" s="12">
        <v>8</v>
      </c>
      <c r="P18" s="79">
        <f>SUM(D18:M18)</f>
        <v>119</v>
      </c>
    </row>
    <row r="19" spans="1:16" ht="12.75">
      <c r="A19" s="1">
        <v>16</v>
      </c>
      <c r="B19" s="44">
        <v>2</v>
      </c>
      <c r="C19" s="57" t="s">
        <v>186</v>
      </c>
      <c r="D19" s="61"/>
      <c r="E19" s="62"/>
      <c r="F19" s="61"/>
      <c r="G19" s="21"/>
      <c r="H19" s="62"/>
      <c r="I19" s="21"/>
      <c r="J19" s="14">
        <v>92</v>
      </c>
      <c r="K19" s="14"/>
      <c r="L19" s="14"/>
      <c r="M19" s="14"/>
      <c r="N19" s="14"/>
      <c r="O19" s="12">
        <v>9</v>
      </c>
      <c r="P19" s="79">
        <f>SUM(D19:M19)</f>
        <v>92</v>
      </c>
    </row>
    <row r="20" spans="1:16" ht="12.75">
      <c r="A20" s="1">
        <v>17</v>
      </c>
      <c r="B20" s="44">
        <v>0</v>
      </c>
      <c r="C20" s="57" t="s">
        <v>197</v>
      </c>
      <c r="D20" s="21"/>
      <c r="E20" s="21"/>
      <c r="F20" s="20"/>
      <c r="G20" s="20"/>
      <c r="H20" s="20"/>
      <c r="I20" s="20"/>
      <c r="J20" s="20"/>
      <c r="K20" s="20"/>
      <c r="L20" s="21">
        <v>65</v>
      </c>
      <c r="M20" s="20"/>
      <c r="N20" s="20"/>
      <c r="O20" s="20"/>
      <c r="P20" s="106">
        <f>SUM(D20:M20)</f>
        <v>65</v>
      </c>
    </row>
    <row r="21" spans="1:16" ht="12.75">
      <c r="A21" s="1">
        <v>18</v>
      </c>
      <c r="B21" s="44">
        <v>-6</v>
      </c>
      <c r="C21" s="19" t="s">
        <v>28</v>
      </c>
      <c r="D21" s="62">
        <v>64</v>
      </c>
      <c r="E21" s="61"/>
      <c r="F21" s="61"/>
      <c r="G21" s="14"/>
      <c r="H21" s="14"/>
      <c r="I21" s="14"/>
      <c r="J21" s="14"/>
      <c r="K21" s="14"/>
      <c r="L21" s="14"/>
      <c r="M21" s="14"/>
      <c r="N21" s="14"/>
      <c r="O21" s="12">
        <v>4</v>
      </c>
      <c r="P21" s="79">
        <f>SUM(D21:M21)</f>
        <v>64</v>
      </c>
    </row>
    <row r="22" spans="1:16" ht="12.75">
      <c r="A22" s="1">
        <v>19</v>
      </c>
      <c r="B22" s="44">
        <v>-6</v>
      </c>
      <c r="C22" s="12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4"/>
      <c r="O22" s="64">
        <v>2</v>
      </c>
      <c r="P22" s="78">
        <f aca="true" t="shared" si="0" ref="P21:P67">SUM(D22:M22)</f>
        <v>0</v>
      </c>
    </row>
    <row r="23" spans="1:16" ht="12.75">
      <c r="A23" s="1">
        <v>20</v>
      </c>
      <c r="B23" s="44">
        <v>1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4">
        <v>9</v>
      </c>
      <c r="P23" s="38">
        <f t="shared" si="0"/>
        <v>0</v>
      </c>
    </row>
    <row r="24" spans="1:16" ht="12.75">
      <c r="A24" s="1">
        <v>21</v>
      </c>
      <c r="B24" s="1">
        <v>-5</v>
      </c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8"/>
      <c r="O24" s="43">
        <v>8</v>
      </c>
      <c r="P24" s="38">
        <f t="shared" si="0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0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3">
        <v>5</v>
      </c>
      <c r="P26" s="38">
        <f t="shared" si="0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0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0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0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0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0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0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0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0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0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0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0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0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0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0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0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1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1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1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1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1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1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1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1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1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1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1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1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1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1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1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1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1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1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1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1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1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1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1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1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1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1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1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1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1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1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1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1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1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1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1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1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1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1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1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1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1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1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1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1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1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1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1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1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1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2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2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2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2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2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2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2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2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2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2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2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2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2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2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2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2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2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2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2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C10" sqref="C4:P10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32" t="s">
        <v>110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.75" customHeight="1" thickBot="1">
      <c r="A2" s="134" t="s">
        <v>0</v>
      </c>
      <c r="B2" s="16"/>
      <c r="C2" s="142" t="s">
        <v>1</v>
      </c>
      <c r="D2" s="138" t="s">
        <v>2</v>
      </c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40"/>
      <c r="P2" s="16" t="s">
        <v>3</v>
      </c>
    </row>
    <row r="3" spans="1:16" ht="12.75" customHeight="1" thickBot="1">
      <c r="A3" s="141"/>
      <c r="B3" s="17"/>
      <c r="C3" s="143"/>
      <c r="D3" s="73" t="s">
        <v>5</v>
      </c>
      <c r="E3" s="74" t="s">
        <v>6</v>
      </c>
      <c r="F3" s="74" t="s">
        <v>7</v>
      </c>
      <c r="G3" s="74" t="s">
        <v>8</v>
      </c>
      <c r="H3" s="74" t="s">
        <v>9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N3" s="75" t="s">
        <v>14</v>
      </c>
      <c r="O3" s="76"/>
      <c r="P3" s="77" t="s">
        <v>4</v>
      </c>
    </row>
    <row r="4" spans="1:16" ht="12.75">
      <c r="A4" s="6">
        <v>1</v>
      </c>
      <c r="B4" s="49">
        <v>0</v>
      </c>
      <c r="C4" s="19" t="s">
        <v>70</v>
      </c>
      <c r="D4" s="104">
        <v>65</v>
      </c>
      <c r="E4" s="104">
        <v>111</v>
      </c>
      <c r="F4" s="104">
        <v>122</v>
      </c>
      <c r="G4" s="116">
        <v>64</v>
      </c>
      <c r="H4" s="104">
        <v>91</v>
      </c>
      <c r="I4" s="104">
        <v>73</v>
      </c>
      <c r="J4" s="62"/>
      <c r="K4" s="107"/>
      <c r="L4" s="21">
        <v>81</v>
      </c>
      <c r="M4" s="105"/>
      <c r="N4" s="107"/>
      <c r="O4" s="107">
        <v>1</v>
      </c>
      <c r="P4" s="106">
        <f>SUM(L4,I4,H4,F4,E4,D4)</f>
        <v>543</v>
      </c>
    </row>
    <row r="5" spans="1:16" ht="12.75">
      <c r="A5" s="1">
        <v>2</v>
      </c>
      <c r="B5" s="44">
        <v>0</v>
      </c>
      <c r="C5" s="13" t="s">
        <v>59</v>
      </c>
      <c r="D5" s="61">
        <v>71</v>
      </c>
      <c r="E5" s="62">
        <v>64</v>
      </c>
      <c r="F5" s="61"/>
      <c r="G5" s="21">
        <v>55</v>
      </c>
      <c r="H5" s="62">
        <v>43</v>
      </c>
      <c r="I5" s="21">
        <v>99</v>
      </c>
      <c r="J5" s="14"/>
      <c r="K5" s="21">
        <v>82</v>
      </c>
      <c r="L5" s="14"/>
      <c r="M5" s="14"/>
      <c r="N5" s="14"/>
      <c r="O5" s="14">
        <v>7</v>
      </c>
      <c r="P5" s="79">
        <f>SUM(D5:M5)</f>
        <v>414</v>
      </c>
    </row>
    <row r="6" spans="1:16" ht="12.75">
      <c r="A6" s="1">
        <v>3</v>
      </c>
      <c r="B6" s="44">
        <v>8</v>
      </c>
      <c r="C6" s="71" t="s">
        <v>165</v>
      </c>
      <c r="D6" s="104"/>
      <c r="E6" s="104"/>
      <c r="F6" s="104"/>
      <c r="G6" s="104"/>
      <c r="H6" s="104">
        <v>58</v>
      </c>
      <c r="I6" s="104">
        <v>86</v>
      </c>
      <c r="J6" s="103"/>
      <c r="K6" s="21">
        <v>89</v>
      </c>
      <c r="L6" s="21">
        <v>102</v>
      </c>
      <c r="M6" s="107"/>
      <c r="N6" s="105"/>
      <c r="O6" s="105">
        <v>2</v>
      </c>
      <c r="P6" s="106">
        <f>SUM(D6:E6,H6:K6)</f>
        <v>233</v>
      </c>
    </row>
    <row r="7" spans="1:16" ht="12.75">
      <c r="A7" s="1">
        <v>4</v>
      </c>
      <c r="B7" s="44">
        <v>-1</v>
      </c>
      <c r="C7" s="13" t="s">
        <v>88</v>
      </c>
      <c r="D7" s="103">
        <v>89</v>
      </c>
      <c r="E7" s="103"/>
      <c r="F7" s="103"/>
      <c r="G7" s="103"/>
      <c r="H7" s="103"/>
      <c r="I7" s="103"/>
      <c r="J7" s="103"/>
      <c r="K7" s="21">
        <v>69</v>
      </c>
      <c r="L7" s="21">
        <v>64</v>
      </c>
      <c r="M7" s="107"/>
      <c r="N7" s="107"/>
      <c r="O7" s="107">
        <v>1</v>
      </c>
      <c r="P7" s="106">
        <f>SUM(D7:M7)</f>
        <v>222</v>
      </c>
    </row>
    <row r="8" spans="1:16" ht="12.75">
      <c r="A8" s="1">
        <v>5</v>
      </c>
      <c r="B8" s="44">
        <v>0</v>
      </c>
      <c r="C8" s="71" t="s">
        <v>153</v>
      </c>
      <c r="D8" s="21"/>
      <c r="E8" s="21"/>
      <c r="F8" s="20"/>
      <c r="G8" s="21">
        <v>76</v>
      </c>
      <c r="H8" s="14"/>
      <c r="I8" s="21">
        <v>74</v>
      </c>
      <c r="J8" s="14"/>
      <c r="K8" s="21">
        <v>62</v>
      </c>
      <c r="L8" s="14"/>
      <c r="M8" s="14"/>
      <c r="N8" s="14"/>
      <c r="O8" s="12">
        <v>8</v>
      </c>
      <c r="P8" s="79">
        <f>SUM(D8:M8)</f>
        <v>212</v>
      </c>
    </row>
    <row r="9" spans="1:16" ht="12.75">
      <c r="A9" s="1">
        <v>6</v>
      </c>
      <c r="B9" s="44">
        <v>4</v>
      </c>
      <c r="C9" s="19" t="s">
        <v>69</v>
      </c>
      <c r="D9" s="61">
        <v>61</v>
      </c>
      <c r="E9" s="61"/>
      <c r="F9" s="61"/>
      <c r="G9" s="14"/>
      <c r="H9" s="14"/>
      <c r="I9" s="21">
        <v>41</v>
      </c>
      <c r="J9" s="14"/>
      <c r="K9" s="14"/>
      <c r="L9" s="14"/>
      <c r="M9" s="14"/>
      <c r="N9" s="14"/>
      <c r="O9" s="14">
        <v>7</v>
      </c>
      <c r="P9" s="79">
        <f>SUM(D9:M9)</f>
        <v>102</v>
      </c>
    </row>
    <row r="10" spans="1:16" ht="12.75">
      <c r="A10" s="1">
        <v>7</v>
      </c>
      <c r="B10" s="44">
        <v>-1</v>
      </c>
      <c r="C10" s="57" t="s">
        <v>187</v>
      </c>
      <c r="D10" s="61"/>
      <c r="E10" s="62"/>
      <c r="F10" s="61"/>
      <c r="G10" s="21"/>
      <c r="H10" s="14"/>
      <c r="I10" s="14"/>
      <c r="J10" s="14">
        <v>69</v>
      </c>
      <c r="K10" s="14"/>
      <c r="L10" s="14"/>
      <c r="M10" s="14"/>
      <c r="N10" s="14"/>
      <c r="O10" s="12">
        <v>9</v>
      </c>
      <c r="P10" s="79">
        <f>SUM(D10:M10)</f>
        <v>69</v>
      </c>
    </row>
    <row r="11" spans="1:16" ht="12.75">
      <c r="A11" s="1">
        <v>8</v>
      </c>
      <c r="B11" s="44">
        <v>7</v>
      </c>
      <c r="C11" s="13"/>
      <c r="D11" s="62"/>
      <c r="E11" s="62"/>
      <c r="F11" s="61"/>
      <c r="G11" s="21"/>
      <c r="H11" s="62"/>
      <c r="I11" s="21"/>
      <c r="J11" s="14"/>
      <c r="K11" s="14"/>
      <c r="L11" s="14"/>
      <c r="M11" s="14"/>
      <c r="N11" s="14"/>
      <c r="O11" s="12">
        <v>5</v>
      </c>
      <c r="P11" s="79">
        <f aca="true" t="shared" si="0" ref="P11:P16">SUM(D11:M11)</f>
        <v>0</v>
      </c>
    </row>
    <row r="12" spans="1:16" ht="12.75">
      <c r="A12" s="9">
        <v>9</v>
      </c>
      <c r="B12" s="46">
        <v>-5</v>
      </c>
      <c r="C12" s="19"/>
      <c r="D12" s="61"/>
      <c r="E12" s="61"/>
      <c r="F12" s="61"/>
      <c r="G12" s="14"/>
      <c r="H12" s="62"/>
      <c r="I12" s="14"/>
      <c r="J12" s="14"/>
      <c r="K12" s="14"/>
      <c r="L12" s="14"/>
      <c r="M12" s="14"/>
      <c r="N12" s="14"/>
      <c r="O12" s="12">
        <v>9</v>
      </c>
      <c r="P12" s="79">
        <f t="shared" si="0"/>
        <v>0</v>
      </c>
    </row>
    <row r="13" spans="1:16" ht="12.75">
      <c r="A13" s="12">
        <v>10</v>
      </c>
      <c r="B13" s="47">
        <v>10</v>
      </c>
      <c r="C13" s="6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v>4</v>
      </c>
      <c r="P13" s="79">
        <f t="shared" si="0"/>
        <v>0</v>
      </c>
    </row>
    <row r="14" spans="1:16" ht="12.75">
      <c r="A14" s="12">
        <v>11</v>
      </c>
      <c r="B14" s="47">
        <v>3</v>
      </c>
      <c r="C14" s="6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7</v>
      </c>
      <c r="P14" s="79">
        <f t="shared" si="0"/>
        <v>0</v>
      </c>
    </row>
    <row r="15" spans="1:16" ht="12.75">
      <c r="A15" s="6">
        <v>12</v>
      </c>
      <c r="B15" s="49">
        <v>-5</v>
      </c>
      <c r="C15" s="6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v>9</v>
      </c>
      <c r="P15" s="79">
        <f t="shared" si="0"/>
        <v>0</v>
      </c>
    </row>
    <row r="16" spans="1:16" ht="12.75">
      <c r="A16" s="1">
        <v>13</v>
      </c>
      <c r="B16" s="1">
        <v>-5</v>
      </c>
      <c r="C16" s="5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4"/>
      <c r="O16" s="64">
        <v>8</v>
      </c>
      <c r="P16" s="78">
        <f t="shared" si="0"/>
        <v>0</v>
      </c>
    </row>
    <row r="17" spans="1:16" ht="12.75">
      <c r="A17" s="1">
        <v>14</v>
      </c>
      <c r="B17" s="1">
        <v>5</v>
      </c>
      <c r="C17" s="59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"/>
      <c r="O17" s="44">
        <v>4</v>
      </c>
      <c r="P17" s="38">
        <f aca="true" t="shared" si="1" ref="P17:P67">SUM(D17:M17)</f>
        <v>0</v>
      </c>
    </row>
    <row r="18" spans="1:16" ht="12.75">
      <c r="A18" s="1">
        <v>15</v>
      </c>
      <c r="B18" s="1">
        <v>-6</v>
      </c>
      <c r="C18" s="59"/>
      <c r="D18" s="14"/>
      <c r="E18" s="21"/>
      <c r="F18" s="14"/>
      <c r="G18" s="14"/>
      <c r="H18" s="14"/>
      <c r="I18" s="14"/>
      <c r="J18" s="14"/>
      <c r="K18" s="14"/>
      <c r="L18" s="14"/>
      <c r="M18" s="14"/>
      <c r="N18" s="8"/>
      <c r="O18" s="45">
        <v>8</v>
      </c>
      <c r="P18" s="38">
        <f t="shared" si="1"/>
        <v>0</v>
      </c>
    </row>
    <row r="19" spans="1:16" ht="12.75">
      <c r="A19" s="1">
        <v>16</v>
      </c>
      <c r="B19" s="1">
        <v>2</v>
      </c>
      <c r="C19" s="5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  <c r="O19" s="50">
        <v>7</v>
      </c>
      <c r="P19" s="38">
        <f t="shared" si="1"/>
        <v>0</v>
      </c>
    </row>
    <row r="20" spans="1:16" ht="12.75">
      <c r="A20" s="1">
        <v>17</v>
      </c>
      <c r="B20" s="1">
        <v>0</v>
      </c>
      <c r="C20" s="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"/>
      <c r="O20" s="45">
        <v>9</v>
      </c>
      <c r="P20" s="38">
        <f t="shared" si="1"/>
        <v>0</v>
      </c>
    </row>
    <row r="21" spans="1:16" ht="12.75">
      <c r="A21" s="1">
        <v>18</v>
      </c>
      <c r="B21" s="1">
        <v>-6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"/>
      <c r="O21" s="43">
        <v>6</v>
      </c>
      <c r="P21" s="38">
        <f t="shared" si="1"/>
        <v>0</v>
      </c>
    </row>
    <row r="22" spans="1:16" ht="12.75">
      <c r="A22" s="1">
        <v>19</v>
      </c>
      <c r="B22" s="1">
        <v>-6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8"/>
      <c r="O22" s="43">
        <v>2</v>
      </c>
      <c r="P22" s="38">
        <f t="shared" si="1"/>
        <v>0</v>
      </c>
    </row>
    <row r="23" spans="1:16" ht="12.75">
      <c r="A23" s="1">
        <v>20</v>
      </c>
      <c r="B23" s="1">
        <v>1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4">
        <v>9</v>
      </c>
      <c r="P23" s="38">
        <f t="shared" si="1"/>
        <v>0</v>
      </c>
    </row>
    <row r="24" spans="1:16" ht="12.75">
      <c r="A24" s="1">
        <v>21</v>
      </c>
      <c r="B24" s="1">
        <v>-5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43">
        <v>8</v>
      </c>
      <c r="P24" s="38">
        <f t="shared" si="1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1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3">
        <v>5</v>
      </c>
      <c r="P26" s="38">
        <f t="shared" si="1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1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1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1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1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1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1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1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1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1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1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1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1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1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1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1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1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1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1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1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1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1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1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1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1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1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1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1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1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1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2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2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2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C4" sqref="C4:P4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0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32" t="s">
        <v>112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.75" customHeight="1" thickBot="1">
      <c r="A2" s="134" t="s">
        <v>0</v>
      </c>
      <c r="B2" s="16"/>
      <c r="C2" s="142" t="s">
        <v>1</v>
      </c>
      <c r="D2" s="149" t="s">
        <v>2</v>
      </c>
      <c r="E2" s="150"/>
      <c r="F2" s="150"/>
      <c r="G2" s="139"/>
      <c r="H2" s="139"/>
      <c r="I2" s="139"/>
      <c r="J2" s="139"/>
      <c r="K2" s="139"/>
      <c r="L2" s="139"/>
      <c r="M2" s="139"/>
      <c r="N2" s="140"/>
      <c r="O2" s="40"/>
      <c r="P2" s="16" t="s">
        <v>3</v>
      </c>
    </row>
    <row r="3" spans="1:16" ht="12.75" customHeight="1" thickBot="1">
      <c r="A3" s="141"/>
      <c r="B3" s="17"/>
      <c r="C3" s="148"/>
      <c r="D3" s="120" t="s">
        <v>5</v>
      </c>
      <c r="E3" s="121" t="s">
        <v>6</v>
      </c>
      <c r="F3" s="121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39" t="s">
        <v>14</v>
      </c>
      <c r="O3" s="41"/>
      <c r="P3" s="17" t="s">
        <v>4</v>
      </c>
    </row>
    <row r="4" spans="1:16" ht="12.75">
      <c r="A4" s="6">
        <v>1</v>
      </c>
      <c r="B4" s="6">
        <v>0</v>
      </c>
      <c r="C4" s="68" t="s">
        <v>134</v>
      </c>
      <c r="D4" s="104"/>
      <c r="E4" s="104"/>
      <c r="F4" s="104">
        <v>106</v>
      </c>
      <c r="G4" s="104">
        <v>97</v>
      </c>
      <c r="H4" s="104">
        <v>42</v>
      </c>
      <c r="I4" s="104">
        <v>52</v>
      </c>
      <c r="J4" s="62">
        <v>124</v>
      </c>
      <c r="K4" s="21">
        <v>60</v>
      </c>
      <c r="L4" s="107"/>
      <c r="M4" s="107"/>
      <c r="N4" s="105"/>
      <c r="O4" s="108">
        <v>3</v>
      </c>
      <c r="P4" s="106">
        <f>SUM(D4:M4)</f>
        <v>481</v>
      </c>
    </row>
    <row r="5" spans="1:16" ht="12.75">
      <c r="A5" s="1">
        <v>2</v>
      </c>
      <c r="B5" s="1">
        <v>0</v>
      </c>
      <c r="C5" s="118" t="s">
        <v>102</v>
      </c>
      <c r="D5" s="62">
        <v>51</v>
      </c>
      <c r="E5" s="62">
        <v>57</v>
      </c>
      <c r="F5" s="61">
        <v>50</v>
      </c>
      <c r="G5" s="62">
        <v>50</v>
      </c>
      <c r="H5" s="62">
        <v>52</v>
      </c>
      <c r="I5" s="86">
        <v>40</v>
      </c>
      <c r="J5" s="61"/>
      <c r="K5" s="61"/>
      <c r="L5" s="61"/>
      <c r="M5" s="61"/>
      <c r="N5" s="8"/>
      <c r="O5" s="43">
        <v>9</v>
      </c>
      <c r="P5" s="38">
        <f>SUM(D5:M5)</f>
        <v>300</v>
      </c>
    </row>
    <row r="6" spans="1:16" ht="12.75">
      <c r="A6" s="1">
        <v>3</v>
      </c>
      <c r="B6" s="1">
        <v>8</v>
      </c>
      <c r="C6" s="119" t="s">
        <v>96</v>
      </c>
      <c r="D6" s="61">
        <v>63</v>
      </c>
      <c r="E6" s="62">
        <v>61</v>
      </c>
      <c r="F6" s="61">
        <v>80</v>
      </c>
      <c r="G6" s="62">
        <v>45</v>
      </c>
      <c r="H6" s="61"/>
      <c r="I6" s="61"/>
      <c r="J6" s="61"/>
      <c r="K6" s="61"/>
      <c r="L6" s="61"/>
      <c r="M6" s="61"/>
      <c r="N6" s="8"/>
      <c r="O6" s="45">
        <v>9</v>
      </c>
      <c r="P6" s="38">
        <f>SUM(D6:M6)</f>
        <v>249</v>
      </c>
    </row>
    <row r="7" spans="1:16" ht="12.75">
      <c r="A7" s="1">
        <v>4</v>
      </c>
      <c r="B7" s="1">
        <v>-1</v>
      </c>
      <c r="C7" s="5"/>
      <c r="D7" s="14"/>
      <c r="E7" s="14"/>
      <c r="F7" s="14"/>
      <c r="G7" s="14"/>
      <c r="H7" s="14"/>
      <c r="I7" s="14"/>
      <c r="J7" s="14"/>
      <c r="K7" s="14"/>
      <c r="L7" s="14"/>
      <c r="M7" s="14"/>
      <c r="N7" s="8"/>
      <c r="O7" s="44">
        <v>6</v>
      </c>
      <c r="P7" s="38">
        <f>SUM(D7:M7)</f>
        <v>0</v>
      </c>
    </row>
    <row r="8" spans="1:16" ht="12.75">
      <c r="A8" s="1">
        <v>5</v>
      </c>
      <c r="B8" s="1">
        <v>0</v>
      </c>
      <c r="C8" s="5"/>
      <c r="D8" s="14"/>
      <c r="E8" s="14"/>
      <c r="F8" s="14"/>
      <c r="G8" s="14"/>
      <c r="H8" s="14"/>
      <c r="I8" s="14"/>
      <c r="J8" s="14"/>
      <c r="K8" s="14"/>
      <c r="L8" s="14"/>
      <c r="M8" s="14"/>
      <c r="N8" s="8"/>
      <c r="O8" s="45">
        <v>7</v>
      </c>
      <c r="P8" s="38">
        <f>SUM(D8:M8)</f>
        <v>0</v>
      </c>
    </row>
    <row r="9" spans="1:16" ht="12.75">
      <c r="A9" s="1">
        <v>6</v>
      </c>
      <c r="B9" s="1">
        <v>4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8"/>
      <c r="O9" s="44">
        <v>8</v>
      </c>
      <c r="P9" s="38">
        <f aca="true" t="shared" si="0" ref="P9:P67">SUM(D9:M9)</f>
        <v>0</v>
      </c>
    </row>
    <row r="10" spans="1:16" ht="12.75">
      <c r="A10" s="1">
        <v>7</v>
      </c>
      <c r="B10" s="1">
        <v>-1</v>
      </c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8"/>
      <c r="O10" s="44">
        <v>9</v>
      </c>
      <c r="P10" s="38">
        <f t="shared" si="0"/>
        <v>0</v>
      </c>
    </row>
    <row r="11" spans="1:16" ht="12.75">
      <c r="A11" s="1">
        <v>8</v>
      </c>
      <c r="B11" s="1">
        <v>7</v>
      </c>
      <c r="C11" s="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8"/>
      <c r="O11" s="45">
        <v>7</v>
      </c>
      <c r="P11" s="38">
        <f t="shared" si="0"/>
        <v>0</v>
      </c>
    </row>
    <row r="12" spans="1:16" ht="12.75">
      <c r="A12" s="9">
        <v>9</v>
      </c>
      <c r="B12" s="9">
        <v>-5</v>
      </c>
      <c r="C12" s="1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1"/>
      <c r="O12" s="46">
        <v>5</v>
      </c>
      <c r="P12" s="38">
        <f t="shared" si="0"/>
        <v>0</v>
      </c>
    </row>
    <row r="13" spans="1:16" ht="12.75">
      <c r="A13" s="12">
        <v>10</v>
      </c>
      <c r="B13" s="12">
        <v>10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5"/>
      <c r="O13" s="47">
        <v>4</v>
      </c>
      <c r="P13" s="38">
        <f t="shared" si="0"/>
        <v>0</v>
      </c>
    </row>
    <row r="14" spans="1:16" ht="12.75">
      <c r="A14" s="12">
        <v>11</v>
      </c>
      <c r="B14" s="12">
        <v>3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5"/>
      <c r="O14" s="48">
        <v>7</v>
      </c>
      <c r="P14" s="38">
        <f t="shared" si="0"/>
        <v>0</v>
      </c>
    </row>
    <row r="15" spans="1:16" ht="12.75">
      <c r="A15" s="6">
        <v>12</v>
      </c>
      <c r="B15" s="6">
        <v>-5</v>
      </c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4"/>
      <c r="O15" s="49">
        <v>9</v>
      </c>
      <c r="P15" s="38">
        <f t="shared" si="0"/>
        <v>0</v>
      </c>
    </row>
    <row r="16" spans="1:16" ht="12.75">
      <c r="A16" s="1">
        <v>13</v>
      </c>
      <c r="B16" s="1">
        <v>-5</v>
      </c>
      <c r="C16" s="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"/>
      <c r="O16" s="43">
        <v>8</v>
      </c>
      <c r="P16" s="38">
        <f t="shared" si="0"/>
        <v>0</v>
      </c>
    </row>
    <row r="17" spans="1:16" ht="12.75">
      <c r="A17" s="1">
        <v>14</v>
      </c>
      <c r="B17" s="1">
        <v>5</v>
      </c>
      <c r="C17" s="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"/>
      <c r="O17" s="44">
        <v>4</v>
      </c>
      <c r="P17" s="38">
        <f t="shared" si="0"/>
        <v>0</v>
      </c>
    </row>
    <row r="18" spans="1:16" ht="12.75">
      <c r="A18" s="1">
        <v>15</v>
      </c>
      <c r="B18" s="1">
        <v>-6</v>
      </c>
      <c r="C18" s="5"/>
      <c r="D18" s="14"/>
      <c r="E18" s="21"/>
      <c r="F18" s="14"/>
      <c r="G18" s="14"/>
      <c r="H18" s="14"/>
      <c r="I18" s="14"/>
      <c r="J18" s="14"/>
      <c r="K18" s="14"/>
      <c r="L18" s="14"/>
      <c r="M18" s="14"/>
      <c r="N18" s="8"/>
      <c r="O18" s="45">
        <v>8</v>
      </c>
      <c r="P18" s="38">
        <f t="shared" si="0"/>
        <v>0</v>
      </c>
    </row>
    <row r="19" spans="1:16" ht="12.75">
      <c r="A19" s="1">
        <v>16</v>
      </c>
      <c r="B19" s="1">
        <v>2</v>
      </c>
      <c r="C19" s="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  <c r="O19" s="50">
        <v>7</v>
      </c>
      <c r="P19" s="38">
        <f t="shared" si="0"/>
        <v>0</v>
      </c>
    </row>
    <row r="20" spans="1:16" ht="12.75">
      <c r="A20" s="1">
        <v>17</v>
      </c>
      <c r="B20" s="1">
        <v>0</v>
      </c>
      <c r="C20" s="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"/>
      <c r="O20" s="45">
        <v>9</v>
      </c>
      <c r="P20" s="38">
        <f t="shared" si="0"/>
        <v>0</v>
      </c>
    </row>
    <row r="21" spans="1:16" ht="12.75">
      <c r="A21" s="1">
        <v>18</v>
      </c>
      <c r="B21" s="1">
        <v>-6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"/>
      <c r="O21" s="43">
        <v>6</v>
      </c>
      <c r="P21" s="38">
        <f t="shared" si="0"/>
        <v>0</v>
      </c>
    </row>
    <row r="22" spans="1:16" ht="12.75">
      <c r="A22" s="1">
        <v>19</v>
      </c>
      <c r="B22" s="1">
        <v>-6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8"/>
      <c r="O22" s="43">
        <v>2</v>
      </c>
      <c r="P22" s="38">
        <f t="shared" si="0"/>
        <v>0</v>
      </c>
    </row>
    <row r="23" spans="1:16" ht="12.75">
      <c r="A23" s="1">
        <v>20</v>
      </c>
      <c r="B23" s="1">
        <v>1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4">
        <v>9</v>
      </c>
      <c r="P23" s="38">
        <f t="shared" si="0"/>
        <v>0</v>
      </c>
    </row>
    <row r="24" spans="1:16" ht="12.75">
      <c r="A24" s="1">
        <v>21</v>
      </c>
      <c r="B24" s="1">
        <v>-5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43">
        <v>8</v>
      </c>
      <c r="P24" s="38">
        <f t="shared" si="0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0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3">
        <v>5</v>
      </c>
      <c r="P26" s="38">
        <f t="shared" si="0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0">
        <v>8</v>
      </c>
      <c r="P27" s="38">
        <f t="shared" si="0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1">
        <v>2</v>
      </c>
      <c r="P28" s="38">
        <f t="shared" si="0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1">
        <v>5</v>
      </c>
      <c r="P29" s="38">
        <f t="shared" si="0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3">
        <v>4</v>
      </c>
      <c r="P30" s="38">
        <f t="shared" si="0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4">
        <v>6</v>
      </c>
      <c r="P31" s="38">
        <f t="shared" si="0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4">
        <v>9</v>
      </c>
      <c r="P32" s="38">
        <f t="shared" si="0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3">
        <v>8</v>
      </c>
      <c r="P33" s="38">
        <f t="shared" si="0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4">
        <v>9</v>
      </c>
      <c r="P34" s="38">
        <f t="shared" si="0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3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3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3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3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2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1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1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2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2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1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1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2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2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1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2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2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0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1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2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2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0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2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1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1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1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2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2">
        <v>1</v>
      </c>
      <c r="P61" s="38">
        <f t="shared" si="0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1">
        <v>2</v>
      </c>
      <c r="P62" s="38">
        <f t="shared" si="0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2">
        <v>1</v>
      </c>
      <c r="P63" s="38">
        <f t="shared" si="0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2">
        <v>1</v>
      </c>
      <c r="P64" s="38">
        <f t="shared" si="0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2">
        <v>1</v>
      </c>
      <c r="P65" s="38">
        <f t="shared" si="0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3">
        <v>1</v>
      </c>
      <c r="P66" s="38">
        <f t="shared" si="0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4">
        <v>3</v>
      </c>
      <c r="P67" s="38">
        <f t="shared" si="0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1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4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5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7">
        <v>7</v>
      </c>
      <c r="P75" s="38">
        <f t="shared" si="1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8">
        <v>7</v>
      </c>
      <c r="P78" s="38">
        <f t="shared" si="1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7">
        <v>6</v>
      </c>
      <c r="P80" s="38">
        <f t="shared" si="1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1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1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1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1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1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1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1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1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1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1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1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1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1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1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1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1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1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1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1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1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1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1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1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1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1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1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1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1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1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1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1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1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1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1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1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1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1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1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1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1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1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1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1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1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1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2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2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2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2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2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2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2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2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2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2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2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2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2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2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2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2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2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2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2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selection activeCell="R5" sqref="R5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32" t="s">
        <v>111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.75" customHeight="1" thickBot="1">
      <c r="A2" s="134" t="s">
        <v>0</v>
      </c>
      <c r="B2" s="16"/>
      <c r="C2" s="142" t="s">
        <v>1</v>
      </c>
      <c r="D2" s="138" t="s">
        <v>2</v>
      </c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40"/>
      <c r="P2" s="16" t="s">
        <v>3</v>
      </c>
    </row>
    <row r="3" spans="1:16" ht="12.75" customHeight="1" thickBot="1">
      <c r="A3" s="141"/>
      <c r="B3" s="17"/>
      <c r="C3" s="143"/>
      <c r="D3" s="73" t="s">
        <v>5</v>
      </c>
      <c r="E3" s="74" t="s">
        <v>6</v>
      </c>
      <c r="F3" s="74" t="s">
        <v>7</v>
      </c>
      <c r="G3" s="74" t="s">
        <v>8</v>
      </c>
      <c r="H3" s="74" t="s">
        <v>9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N3" s="75" t="s">
        <v>14</v>
      </c>
      <c r="O3" s="76"/>
      <c r="P3" s="77" t="s">
        <v>4</v>
      </c>
    </row>
    <row r="4" spans="1:16" ht="12.75">
      <c r="A4" s="6">
        <v>1</v>
      </c>
      <c r="B4" s="49">
        <v>0</v>
      </c>
      <c r="C4" s="13" t="s">
        <v>41</v>
      </c>
      <c r="D4" s="103">
        <v>125</v>
      </c>
      <c r="E4" s="104">
        <v>126</v>
      </c>
      <c r="F4" s="104">
        <v>119</v>
      </c>
      <c r="G4" s="116">
        <v>73</v>
      </c>
      <c r="H4" s="116">
        <v>61</v>
      </c>
      <c r="I4" s="104">
        <v>108</v>
      </c>
      <c r="J4" s="62">
        <v>116</v>
      </c>
      <c r="K4" s="117">
        <v>95</v>
      </c>
      <c r="L4" s="21">
        <v>136</v>
      </c>
      <c r="M4" s="105"/>
      <c r="N4" s="105"/>
      <c r="O4" s="105">
        <v>7</v>
      </c>
      <c r="P4" s="106">
        <f>SUM(D4,E4,F4,I4,J4,L4)</f>
        <v>730</v>
      </c>
    </row>
    <row r="5" spans="1:16" ht="12.75">
      <c r="A5" s="1">
        <v>2</v>
      </c>
      <c r="B5" s="44">
        <v>0</v>
      </c>
      <c r="C5" s="19" t="s">
        <v>15</v>
      </c>
      <c r="D5" s="115">
        <v>58</v>
      </c>
      <c r="E5" s="104">
        <v>115</v>
      </c>
      <c r="F5" s="116">
        <v>98</v>
      </c>
      <c r="G5" s="104">
        <v>109</v>
      </c>
      <c r="H5" s="104">
        <v>138</v>
      </c>
      <c r="I5" s="116">
        <v>83</v>
      </c>
      <c r="J5" s="62">
        <v>123</v>
      </c>
      <c r="K5" s="21">
        <v>127</v>
      </c>
      <c r="L5" s="21">
        <v>113</v>
      </c>
      <c r="M5" s="107"/>
      <c r="N5" s="107"/>
      <c r="O5" s="105">
        <v>7</v>
      </c>
      <c r="P5" s="106">
        <f>SUM(L5,K5,J5,H5,G5,E5)</f>
        <v>725</v>
      </c>
    </row>
    <row r="6" spans="1:16" ht="12.75">
      <c r="A6" s="1">
        <v>3</v>
      </c>
      <c r="B6" s="44">
        <v>8</v>
      </c>
      <c r="C6" s="19" t="s">
        <v>33</v>
      </c>
      <c r="D6" s="103">
        <v>96</v>
      </c>
      <c r="E6" s="103"/>
      <c r="F6" s="103"/>
      <c r="G6" s="104"/>
      <c r="H6" s="104">
        <v>120</v>
      </c>
      <c r="I6" s="104">
        <v>124</v>
      </c>
      <c r="J6" s="62">
        <v>127</v>
      </c>
      <c r="K6" s="21">
        <v>125</v>
      </c>
      <c r="L6" s="21">
        <v>123</v>
      </c>
      <c r="M6" s="107"/>
      <c r="N6" s="107"/>
      <c r="O6" s="107">
        <v>1</v>
      </c>
      <c r="P6" s="106">
        <f>SUM(D6:M6)</f>
        <v>715</v>
      </c>
    </row>
    <row r="7" spans="1:16" ht="12.75">
      <c r="A7" s="1">
        <v>4</v>
      </c>
      <c r="B7" s="44">
        <v>-1</v>
      </c>
      <c r="C7" s="13" t="s">
        <v>52</v>
      </c>
      <c r="D7" s="103">
        <v>101</v>
      </c>
      <c r="E7" s="104">
        <v>120</v>
      </c>
      <c r="F7" s="104">
        <v>128</v>
      </c>
      <c r="G7" s="104">
        <v>145</v>
      </c>
      <c r="H7" s="104">
        <v>105</v>
      </c>
      <c r="I7" s="116">
        <v>43</v>
      </c>
      <c r="J7" s="117">
        <v>98</v>
      </c>
      <c r="K7" s="21">
        <v>99</v>
      </c>
      <c r="L7" s="117">
        <v>89</v>
      </c>
      <c r="M7" s="107"/>
      <c r="N7" s="107"/>
      <c r="O7" s="107">
        <v>1</v>
      </c>
      <c r="P7" s="106">
        <f>SUM(K7,H7,G7,F7,E7,D7)</f>
        <v>698</v>
      </c>
    </row>
    <row r="8" spans="1:16" ht="12.75">
      <c r="A8" s="1">
        <v>5</v>
      </c>
      <c r="B8" s="44">
        <v>0</v>
      </c>
      <c r="C8" s="13" t="s">
        <v>17</v>
      </c>
      <c r="D8" s="103">
        <v>82</v>
      </c>
      <c r="E8" s="104">
        <v>124</v>
      </c>
      <c r="F8" s="116">
        <v>73</v>
      </c>
      <c r="G8" s="104">
        <v>125</v>
      </c>
      <c r="H8" s="116">
        <v>77</v>
      </c>
      <c r="I8" s="103">
        <v>145</v>
      </c>
      <c r="J8" s="62">
        <v>97</v>
      </c>
      <c r="K8" s="117">
        <v>73</v>
      </c>
      <c r="L8" s="21">
        <v>125</v>
      </c>
      <c r="M8" s="107"/>
      <c r="N8" s="105"/>
      <c r="O8" s="107">
        <v>1</v>
      </c>
      <c r="P8" s="106">
        <f>SUM(L8,J8,I8,G8,E8,D8)</f>
        <v>698</v>
      </c>
    </row>
    <row r="9" spans="1:16" ht="12.75">
      <c r="A9" s="1">
        <v>6</v>
      </c>
      <c r="B9" s="44">
        <v>4</v>
      </c>
      <c r="C9" s="13" t="s">
        <v>57</v>
      </c>
      <c r="D9" s="103">
        <v>145</v>
      </c>
      <c r="E9" s="104">
        <v>91</v>
      </c>
      <c r="F9" s="116">
        <v>62</v>
      </c>
      <c r="G9" s="104">
        <v>113</v>
      </c>
      <c r="H9" s="104">
        <v>118</v>
      </c>
      <c r="I9" s="116">
        <v>84</v>
      </c>
      <c r="J9" s="62">
        <v>113</v>
      </c>
      <c r="K9" s="21">
        <v>88</v>
      </c>
      <c r="L9" s="117">
        <v>86</v>
      </c>
      <c r="M9" s="107"/>
      <c r="N9" s="105"/>
      <c r="O9" s="108">
        <v>5</v>
      </c>
      <c r="P9" s="106">
        <f>SUM(K9,J9,H9,G9,E9,D9)</f>
        <v>668</v>
      </c>
    </row>
    <row r="10" spans="1:16" ht="12.75">
      <c r="A10" s="1">
        <v>7</v>
      </c>
      <c r="B10" s="44">
        <v>-1</v>
      </c>
      <c r="C10" s="13" t="s">
        <v>45</v>
      </c>
      <c r="D10" s="104">
        <v>116</v>
      </c>
      <c r="E10" s="104">
        <v>102</v>
      </c>
      <c r="F10" s="104">
        <v>95</v>
      </c>
      <c r="G10" s="104">
        <v>128</v>
      </c>
      <c r="H10" s="116">
        <v>62</v>
      </c>
      <c r="I10" s="103">
        <v>130</v>
      </c>
      <c r="J10" s="62"/>
      <c r="K10" s="21">
        <v>91</v>
      </c>
      <c r="L10" s="117">
        <v>90</v>
      </c>
      <c r="M10" s="107"/>
      <c r="N10" s="105"/>
      <c r="O10" s="105">
        <v>3</v>
      </c>
      <c r="P10" s="106">
        <f>SUM(K10,I10,G10,F10,E10,D10)</f>
        <v>662</v>
      </c>
    </row>
    <row r="11" spans="1:16" ht="12.75">
      <c r="A11" s="1">
        <v>8</v>
      </c>
      <c r="B11" s="44">
        <v>7</v>
      </c>
      <c r="C11" s="19" t="s">
        <v>18</v>
      </c>
      <c r="D11" s="103">
        <v>132</v>
      </c>
      <c r="E11" s="104">
        <v>97</v>
      </c>
      <c r="F11" s="104">
        <v>96</v>
      </c>
      <c r="G11" s="104"/>
      <c r="H11" s="116">
        <v>65</v>
      </c>
      <c r="I11" s="104">
        <v>122</v>
      </c>
      <c r="J11" s="117">
        <v>68</v>
      </c>
      <c r="K11" s="21">
        <v>79</v>
      </c>
      <c r="L11" s="21">
        <v>130</v>
      </c>
      <c r="M11" s="107"/>
      <c r="N11" s="107"/>
      <c r="O11" s="107">
        <v>1</v>
      </c>
      <c r="P11" s="106">
        <f>SUM(L11,K11,I11,F11,E11,D11)</f>
        <v>656</v>
      </c>
    </row>
    <row r="12" spans="1:16" ht="12.75">
      <c r="A12" s="9">
        <v>9</v>
      </c>
      <c r="B12" s="46">
        <v>-5</v>
      </c>
      <c r="C12" s="13" t="s">
        <v>76</v>
      </c>
      <c r="D12" s="103">
        <v>124</v>
      </c>
      <c r="E12" s="116">
        <v>66</v>
      </c>
      <c r="F12" s="116">
        <v>82</v>
      </c>
      <c r="G12" s="104">
        <v>85</v>
      </c>
      <c r="H12" s="104">
        <v>85</v>
      </c>
      <c r="I12" s="103">
        <v>117</v>
      </c>
      <c r="J12" s="62">
        <v>122</v>
      </c>
      <c r="K12" s="117">
        <v>78</v>
      </c>
      <c r="L12" s="21">
        <v>122</v>
      </c>
      <c r="M12" s="107"/>
      <c r="N12" s="105"/>
      <c r="O12" s="105">
        <v>9</v>
      </c>
      <c r="P12" s="106">
        <f>SUM(L12,J12,I12,H12,G12,D12)</f>
        <v>655</v>
      </c>
    </row>
    <row r="13" spans="1:16" ht="12.75">
      <c r="A13" s="12">
        <v>10</v>
      </c>
      <c r="B13" s="47">
        <v>10</v>
      </c>
      <c r="C13" s="19" t="s">
        <v>82</v>
      </c>
      <c r="D13" s="103">
        <v>130</v>
      </c>
      <c r="E13" s="104">
        <v>107</v>
      </c>
      <c r="F13" s="116">
        <v>87</v>
      </c>
      <c r="G13" s="116">
        <v>94</v>
      </c>
      <c r="H13" s="104">
        <v>96</v>
      </c>
      <c r="I13" s="104">
        <v>103</v>
      </c>
      <c r="J13" s="62">
        <v>101</v>
      </c>
      <c r="K13" s="21">
        <v>114</v>
      </c>
      <c r="L13" s="105"/>
      <c r="M13" s="105"/>
      <c r="N13" s="107"/>
      <c r="O13" s="107">
        <v>1</v>
      </c>
      <c r="P13" s="106">
        <f>SUM(K13,J13,I13,H13,E13,D13)</f>
        <v>651</v>
      </c>
    </row>
    <row r="14" spans="1:16" ht="12.75">
      <c r="A14" s="12">
        <v>11</v>
      </c>
      <c r="B14" s="47">
        <v>3</v>
      </c>
      <c r="C14" s="13" t="s">
        <v>116</v>
      </c>
      <c r="D14" s="104"/>
      <c r="E14" s="104">
        <v>109</v>
      </c>
      <c r="F14" s="104">
        <v>84</v>
      </c>
      <c r="G14" s="104">
        <v>129</v>
      </c>
      <c r="H14" s="104">
        <v>102</v>
      </c>
      <c r="I14" s="104">
        <v>102</v>
      </c>
      <c r="J14" s="62">
        <v>117</v>
      </c>
      <c r="K14" s="105"/>
      <c r="L14" s="105"/>
      <c r="M14" s="105"/>
      <c r="N14" s="107"/>
      <c r="O14" s="105">
        <v>1</v>
      </c>
      <c r="P14" s="106">
        <f>SUM(D14:M14)</f>
        <v>643</v>
      </c>
    </row>
    <row r="15" spans="1:16" ht="12.75">
      <c r="A15" s="6">
        <v>12</v>
      </c>
      <c r="B15" s="49">
        <v>-5</v>
      </c>
      <c r="C15" s="13" t="s">
        <v>94</v>
      </c>
      <c r="D15" s="115">
        <v>72</v>
      </c>
      <c r="E15" s="116">
        <v>63</v>
      </c>
      <c r="F15" s="104">
        <v>115</v>
      </c>
      <c r="G15" s="104">
        <v>102</v>
      </c>
      <c r="H15" s="116">
        <v>72</v>
      </c>
      <c r="I15" s="104">
        <v>104</v>
      </c>
      <c r="J15" s="62">
        <v>121</v>
      </c>
      <c r="K15" s="21">
        <v>86</v>
      </c>
      <c r="L15" s="21">
        <v>111</v>
      </c>
      <c r="M15" s="107"/>
      <c r="N15" s="107"/>
      <c r="O15" s="107">
        <v>1</v>
      </c>
      <c r="P15" s="106">
        <f>SUM(L15,K15,J15,I15,G15,F15)</f>
        <v>639</v>
      </c>
    </row>
    <row r="16" spans="1:16" ht="12.75">
      <c r="A16" s="1">
        <v>13</v>
      </c>
      <c r="B16" s="44">
        <v>-5</v>
      </c>
      <c r="C16" s="19" t="s">
        <v>61</v>
      </c>
      <c r="D16" s="103">
        <v>97</v>
      </c>
      <c r="E16" s="104">
        <v>118</v>
      </c>
      <c r="F16" s="104">
        <v>116</v>
      </c>
      <c r="G16" s="104">
        <v>118</v>
      </c>
      <c r="H16" s="116">
        <v>73</v>
      </c>
      <c r="I16" s="116">
        <v>65</v>
      </c>
      <c r="J16" s="117">
        <v>86</v>
      </c>
      <c r="K16" s="21">
        <v>93</v>
      </c>
      <c r="L16" s="21">
        <v>88</v>
      </c>
      <c r="M16" s="105"/>
      <c r="N16" s="107"/>
      <c r="O16" s="105">
        <v>7</v>
      </c>
      <c r="P16" s="106">
        <f>SUM(L16,K16,G16,F16,E16,D16)</f>
        <v>630</v>
      </c>
    </row>
    <row r="17" spans="1:16" ht="12.75">
      <c r="A17" s="1">
        <v>14</v>
      </c>
      <c r="B17" s="44">
        <v>5</v>
      </c>
      <c r="C17" s="13" t="s">
        <v>34</v>
      </c>
      <c r="D17" s="103">
        <v>113</v>
      </c>
      <c r="E17" s="104">
        <v>110</v>
      </c>
      <c r="F17" s="116">
        <v>48</v>
      </c>
      <c r="G17" s="116">
        <v>47</v>
      </c>
      <c r="H17" s="104">
        <v>104</v>
      </c>
      <c r="I17" s="104">
        <v>92</v>
      </c>
      <c r="J17" s="62">
        <v>91</v>
      </c>
      <c r="K17" s="21">
        <v>107</v>
      </c>
      <c r="L17" s="105"/>
      <c r="M17" s="105"/>
      <c r="N17" s="105"/>
      <c r="O17" s="108">
        <v>6</v>
      </c>
      <c r="P17" s="106">
        <f>SUM(K17,J17,I17,H17,E17,D17)</f>
        <v>617</v>
      </c>
    </row>
    <row r="18" spans="1:16" ht="12.75">
      <c r="A18" s="1">
        <v>15</v>
      </c>
      <c r="B18" s="44">
        <v>-6</v>
      </c>
      <c r="C18" s="68" t="s">
        <v>142</v>
      </c>
      <c r="D18" s="104"/>
      <c r="E18" s="104"/>
      <c r="F18" s="116">
        <v>72</v>
      </c>
      <c r="G18" s="104">
        <v>88</v>
      </c>
      <c r="H18" s="104">
        <v>86</v>
      </c>
      <c r="I18" s="103">
        <v>136</v>
      </c>
      <c r="J18" s="62">
        <v>88</v>
      </c>
      <c r="K18" s="21">
        <v>94</v>
      </c>
      <c r="L18" s="21">
        <v>85</v>
      </c>
      <c r="M18" s="107"/>
      <c r="N18" s="107"/>
      <c r="O18" s="107">
        <v>1</v>
      </c>
      <c r="P18" s="106">
        <f>SUM(G18:L18)</f>
        <v>577</v>
      </c>
    </row>
    <row r="19" spans="1:16" ht="12.75">
      <c r="A19" s="1">
        <v>16</v>
      </c>
      <c r="B19" s="44">
        <v>2</v>
      </c>
      <c r="C19" s="60" t="s">
        <v>60</v>
      </c>
      <c r="D19" s="104">
        <v>62</v>
      </c>
      <c r="E19" s="104">
        <v>77</v>
      </c>
      <c r="F19" s="116">
        <v>60</v>
      </c>
      <c r="G19" s="104">
        <v>95</v>
      </c>
      <c r="H19" s="116">
        <v>41</v>
      </c>
      <c r="I19" s="116">
        <v>61</v>
      </c>
      <c r="J19" s="62">
        <v>87</v>
      </c>
      <c r="K19" s="21">
        <v>85</v>
      </c>
      <c r="L19" s="21">
        <v>71</v>
      </c>
      <c r="M19" s="105"/>
      <c r="N19" s="105"/>
      <c r="O19" s="105">
        <v>7</v>
      </c>
      <c r="P19" s="106">
        <f>SUM(L19,K19,J19,G19,E19,D19)</f>
        <v>477</v>
      </c>
    </row>
    <row r="20" spans="1:16" ht="12.75">
      <c r="A20" s="1">
        <v>17</v>
      </c>
      <c r="B20" s="44">
        <v>0</v>
      </c>
      <c r="C20" s="13" t="s">
        <v>40</v>
      </c>
      <c r="D20" s="104">
        <v>69</v>
      </c>
      <c r="E20" s="104">
        <v>71</v>
      </c>
      <c r="F20" s="116">
        <v>56</v>
      </c>
      <c r="G20" s="104">
        <v>77</v>
      </c>
      <c r="H20" s="116">
        <v>44</v>
      </c>
      <c r="I20" s="104">
        <v>69</v>
      </c>
      <c r="J20" s="117">
        <v>60</v>
      </c>
      <c r="K20" s="21">
        <v>80</v>
      </c>
      <c r="L20" s="21">
        <v>84</v>
      </c>
      <c r="M20" s="107"/>
      <c r="N20" s="105"/>
      <c r="O20" s="108">
        <v>4</v>
      </c>
      <c r="P20" s="106">
        <f>SUM(L20,K20,I20,G20,E20,D20)</f>
        <v>450</v>
      </c>
    </row>
    <row r="21" spans="1:16" ht="12.75">
      <c r="A21" s="1">
        <v>18</v>
      </c>
      <c r="B21" s="44">
        <v>-6</v>
      </c>
      <c r="C21" s="19" t="s">
        <v>177</v>
      </c>
      <c r="D21" s="104"/>
      <c r="E21" s="104"/>
      <c r="F21" s="104"/>
      <c r="G21" s="104"/>
      <c r="H21" s="104"/>
      <c r="I21" s="104">
        <v>110</v>
      </c>
      <c r="J21" s="62">
        <v>120</v>
      </c>
      <c r="K21" s="21">
        <v>98</v>
      </c>
      <c r="L21" s="21">
        <v>118</v>
      </c>
      <c r="M21" s="107"/>
      <c r="N21" s="107"/>
      <c r="O21" s="107">
        <v>1</v>
      </c>
      <c r="P21" s="106">
        <f>SUM(D21:M21)</f>
        <v>446</v>
      </c>
    </row>
    <row r="22" spans="1:16" ht="12.75">
      <c r="A22" s="1">
        <v>19</v>
      </c>
      <c r="B22" s="44">
        <v>-6</v>
      </c>
      <c r="C22" s="19" t="s">
        <v>98</v>
      </c>
      <c r="D22" s="115">
        <v>59</v>
      </c>
      <c r="E22" s="104">
        <v>79</v>
      </c>
      <c r="F22" s="104">
        <v>59</v>
      </c>
      <c r="G22" s="104">
        <v>69</v>
      </c>
      <c r="H22" s="104"/>
      <c r="I22" s="104">
        <v>67</v>
      </c>
      <c r="J22" s="62">
        <v>85</v>
      </c>
      <c r="K22" s="21">
        <v>66</v>
      </c>
      <c r="L22" s="107"/>
      <c r="M22" s="107"/>
      <c r="N22" s="107"/>
      <c r="O22" s="107"/>
      <c r="P22" s="106">
        <f>SUM(E22:K22)</f>
        <v>425</v>
      </c>
    </row>
    <row r="23" spans="1:16" ht="12.75">
      <c r="A23" s="1">
        <v>20</v>
      </c>
      <c r="B23" s="44">
        <v>1</v>
      </c>
      <c r="C23" s="19" t="s">
        <v>166</v>
      </c>
      <c r="D23" s="104"/>
      <c r="E23" s="104"/>
      <c r="F23" s="104"/>
      <c r="G23" s="104"/>
      <c r="H23" s="104">
        <v>54</v>
      </c>
      <c r="I23" s="104">
        <v>50</v>
      </c>
      <c r="J23" s="62">
        <v>66</v>
      </c>
      <c r="K23" s="21">
        <v>100</v>
      </c>
      <c r="L23" s="21">
        <v>98</v>
      </c>
      <c r="M23" s="107"/>
      <c r="N23" s="107"/>
      <c r="O23" s="107">
        <v>1</v>
      </c>
      <c r="P23" s="106">
        <f>SUM(D23:M23)</f>
        <v>368</v>
      </c>
    </row>
    <row r="24" spans="1:16" ht="12.75">
      <c r="A24" s="1">
        <v>21</v>
      </c>
      <c r="B24" s="44">
        <v>-5</v>
      </c>
      <c r="C24" s="19" t="s">
        <v>55</v>
      </c>
      <c r="D24" s="104">
        <v>67</v>
      </c>
      <c r="E24" s="104"/>
      <c r="F24" s="104">
        <v>112</v>
      </c>
      <c r="G24" s="104">
        <v>92</v>
      </c>
      <c r="H24" s="104"/>
      <c r="I24" s="104"/>
      <c r="J24" s="62">
        <v>77</v>
      </c>
      <c r="K24" s="107"/>
      <c r="L24" s="107"/>
      <c r="M24" s="107"/>
      <c r="N24" s="107"/>
      <c r="O24" s="107">
        <v>1</v>
      </c>
      <c r="P24" s="106">
        <f>SUM(D24:M24)</f>
        <v>348</v>
      </c>
    </row>
    <row r="25" spans="1:16" ht="12.75">
      <c r="A25" s="1">
        <v>22</v>
      </c>
      <c r="B25" s="44">
        <v>0</v>
      </c>
      <c r="C25" s="67" t="s">
        <v>133</v>
      </c>
      <c r="D25" s="104"/>
      <c r="E25" s="104"/>
      <c r="F25" s="104">
        <v>114</v>
      </c>
      <c r="G25" s="104">
        <v>74</v>
      </c>
      <c r="H25" s="104">
        <v>56</v>
      </c>
      <c r="I25" s="104">
        <v>80</v>
      </c>
      <c r="J25" s="62"/>
      <c r="K25" s="105"/>
      <c r="L25" s="105"/>
      <c r="M25" s="105"/>
      <c r="N25" s="107"/>
      <c r="O25" s="105">
        <v>4</v>
      </c>
      <c r="P25" s="106">
        <f>SUM(D25:M25)</f>
        <v>324</v>
      </c>
    </row>
    <row r="26" spans="1:16" ht="12.75">
      <c r="A26" s="1">
        <v>23</v>
      </c>
      <c r="B26" s="44">
        <v>0</v>
      </c>
      <c r="C26" s="13" t="s">
        <v>62</v>
      </c>
      <c r="D26" s="103">
        <v>93</v>
      </c>
      <c r="E26" s="104">
        <v>82</v>
      </c>
      <c r="F26" s="104">
        <v>76</v>
      </c>
      <c r="G26" s="104">
        <v>48</v>
      </c>
      <c r="H26" s="103"/>
      <c r="I26" s="103"/>
      <c r="J26" s="62"/>
      <c r="K26" s="105"/>
      <c r="L26" s="105"/>
      <c r="M26" s="105"/>
      <c r="N26" s="105"/>
      <c r="O26" s="108">
        <v>5</v>
      </c>
      <c r="P26" s="106">
        <f>SUM(D26:M26)</f>
        <v>299</v>
      </c>
    </row>
    <row r="27" spans="1:16" ht="12.75">
      <c r="A27" s="1">
        <v>24</v>
      </c>
      <c r="B27" s="44">
        <v>4</v>
      </c>
      <c r="C27" s="19" t="s">
        <v>92</v>
      </c>
      <c r="D27" s="103">
        <v>74</v>
      </c>
      <c r="E27" s="104">
        <v>84</v>
      </c>
      <c r="F27" s="104">
        <v>89</v>
      </c>
      <c r="G27" s="104">
        <v>49</v>
      </c>
      <c r="H27" s="104"/>
      <c r="I27" s="104"/>
      <c r="J27" s="103"/>
      <c r="K27" s="105"/>
      <c r="L27" s="105"/>
      <c r="M27" s="105"/>
      <c r="N27" s="107"/>
      <c r="O27" s="107">
        <v>1</v>
      </c>
      <c r="P27" s="106">
        <f>SUM(D27:M27)</f>
        <v>296</v>
      </c>
    </row>
    <row r="28" spans="1:16" ht="12.75">
      <c r="A28" s="1">
        <v>25</v>
      </c>
      <c r="B28" s="44">
        <v>1</v>
      </c>
      <c r="C28" s="19" t="s">
        <v>74</v>
      </c>
      <c r="D28" s="104">
        <v>94</v>
      </c>
      <c r="E28" s="104"/>
      <c r="F28" s="104"/>
      <c r="G28" s="104"/>
      <c r="H28" s="104">
        <v>55</v>
      </c>
      <c r="I28" s="104">
        <v>71</v>
      </c>
      <c r="J28" s="62">
        <v>67</v>
      </c>
      <c r="K28" s="107"/>
      <c r="L28" s="107"/>
      <c r="M28" s="107"/>
      <c r="N28" s="105"/>
      <c r="O28" s="105">
        <v>9</v>
      </c>
      <c r="P28" s="106">
        <f>SUM(D28:M28)</f>
        <v>287</v>
      </c>
    </row>
    <row r="29" spans="1:16" ht="12.75">
      <c r="A29" s="1">
        <v>26</v>
      </c>
      <c r="B29" s="44">
        <v>7</v>
      </c>
      <c r="C29" s="68" t="s">
        <v>147</v>
      </c>
      <c r="D29" s="104"/>
      <c r="E29" s="104"/>
      <c r="F29" s="104">
        <v>58</v>
      </c>
      <c r="G29" s="104">
        <v>58</v>
      </c>
      <c r="H29" s="104">
        <v>81</v>
      </c>
      <c r="I29" s="103"/>
      <c r="J29" s="62"/>
      <c r="K29" s="105"/>
      <c r="L29" s="105"/>
      <c r="M29" s="105"/>
      <c r="N29" s="105"/>
      <c r="O29" s="107">
        <v>1</v>
      </c>
      <c r="P29" s="106">
        <f>SUM(D29:M29)</f>
        <v>197</v>
      </c>
    </row>
    <row r="30" spans="1:16" ht="12.75">
      <c r="A30" s="1">
        <v>27</v>
      </c>
      <c r="B30" s="44">
        <v>-3</v>
      </c>
      <c r="C30" s="19" t="s">
        <v>58</v>
      </c>
      <c r="D30" s="103">
        <v>54</v>
      </c>
      <c r="E30" s="103"/>
      <c r="F30" s="103"/>
      <c r="G30" s="104"/>
      <c r="H30" s="104">
        <v>46</v>
      </c>
      <c r="I30" s="104"/>
      <c r="J30" s="62">
        <v>55</v>
      </c>
      <c r="K30" s="105"/>
      <c r="L30" s="105"/>
      <c r="M30" s="105"/>
      <c r="N30" s="105"/>
      <c r="O30" s="105">
        <v>7</v>
      </c>
      <c r="P30" s="106">
        <f>SUM(D30:M30)</f>
        <v>155</v>
      </c>
    </row>
    <row r="31" spans="1:16" ht="12.75">
      <c r="A31" s="1">
        <v>28</v>
      </c>
      <c r="B31" s="44">
        <v>6</v>
      </c>
      <c r="C31" s="19" t="s">
        <v>129</v>
      </c>
      <c r="D31" s="103"/>
      <c r="E31" s="104">
        <v>90</v>
      </c>
      <c r="F31" s="103"/>
      <c r="G31" s="104">
        <v>63</v>
      </c>
      <c r="H31" s="104"/>
      <c r="I31" s="104"/>
      <c r="J31" s="62"/>
      <c r="K31" s="107"/>
      <c r="L31" s="107"/>
      <c r="M31" s="107"/>
      <c r="N31" s="105"/>
      <c r="O31" s="108">
        <v>4</v>
      </c>
      <c r="P31" s="106">
        <f>SUM(D31:M31)</f>
        <v>153</v>
      </c>
    </row>
    <row r="32" spans="1:16" ht="12.75">
      <c r="A32" s="1">
        <v>29</v>
      </c>
      <c r="B32" s="44">
        <v>-4</v>
      </c>
      <c r="C32" s="71" t="s">
        <v>172</v>
      </c>
      <c r="D32" s="104"/>
      <c r="E32" s="104"/>
      <c r="F32" s="104"/>
      <c r="G32" s="104"/>
      <c r="H32" s="104"/>
      <c r="I32" s="104">
        <v>120</v>
      </c>
      <c r="J32" s="104"/>
      <c r="K32" s="107"/>
      <c r="L32" s="107"/>
      <c r="M32" s="107"/>
      <c r="N32" s="107"/>
      <c r="O32" s="107">
        <v>1</v>
      </c>
      <c r="P32" s="106">
        <f>SUM(D32:M32)</f>
        <v>120</v>
      </c>
    </row>
    <row r="33" spans="1:16" ht="12.75">
      <c r="A33" s="15">
        <v>30</v>
      </c>
      <c r="B33" s="82">
        <v>1</v>
      </c>
      <c r="C33" s="19" t="s">
        <v>103</v>
      </c>
      <c r="D33" s="104">
        <v>50</v>
      </c>
      <c r="E33" s="104"/>
      <c r="F33" s="104"/>
      <c r="G33" s="104"/>
      <c r="H33" s="104"/>
      <c r="I33" s="104">
        <v>66</v>
      </c>
      <c r="J33" s="103"/>
      <c r="K33" s="105"/>
      <c r="L33" s="105"/>
      <c r="M33" s="105"/>
      <c r="N33" s="107"/>
      <c r="O33" s="108">
        <v>6</v>
      </c>
      <c r="P33" s="106">
        <f>SUM(D33:M33)</f>
        <v>116</v>
      </c>
    </row>
    <row r="34" spans="1:16" ht="12.75">
      <c r="A34" s="1">
        <v>31</v>
      </c>
      <c r="B34" s="44">
        <v>-4</v>
      </c>
      <c r="C34" s="57" t="s">
        <v>194</v>
      </c>
      <c r="D34" s="21"/>
      <c r="E34" s="21"/>
      <c r="F34" s="20"/>
      <c r="G34" s="20"/>
      <c r="H34" s="20"/>
      <c r="I34" s="20"/>
      <c r="J34" s="20"/>
      <c r="K34" s="20"/>
      <c r="L34" s="21">
        <v>110</v>
      </c>
      <c r="M34" s="20"/>
      <c r="N34" s="20"/>
      <c r="O34" s="20"/>
      <c r="P34" s="106">
        <f>SUM(D34:M34)</f>
        <v>110</v>
      </c>
    </row>
    <row r="35" spans="1:16" ht="12.75">
      <c r="A35" s="1">
        <v>32</v>
      </c>
      <c r="B35" s="44">
        <v>-3</v>
      </c>
      <c r="C35" s="13" t="s">
        <v>169</v>
      </c>
      <c r="D35" s="104"/>
      <c r="E35" s="104"/>
      <c r="F35" s="104"/>
      <c r="G35" s="104"/>
      <c r="H35" s="104">
        <v>45</v>
      </c>
      <c r="I35" s="104"/>
      <c r="J35" s="62">
        <v>62</v>
      </c>
      <c r="K35" s="14"/>
      <c r="L35" s="14"/>
      <c r="M35" s="14"/>
      <c r="N35" s="14"/>
      <c r="O35" s="12">
        <v>9</v>
      </c>
      <c r="P35" s="79">
        <f>SUM(D35:M35)</f>
        <v>107</v>
      </c>
    </row>
    <row r="36" spans="1:16" ht="12.75">
      <c r="A36" s="1">
        <v>33</v>
      </c>
      <c r="B36" s="44">
        <v>-3</v>
      </c>
      <c r="C36" s="114" t="s">
        <v>185</v>
      </c>
      <c r="D36" s="104"/>
      <c r="E36" s="104"/>
      <c r="F36" s="104"/>
      <c r="G36" s="104"/>
      <c r="H36" s="104"/>
      <c r="I36" s="104"/>
      <c r="J36" s="62">
        <v>93</v>
      </c>
      <c r="K36" s="107"/>
      <c r="L36" s="107"/>
      <c r="M36" s="107"/>
      <c r="N36" s="155"/>
      <c r="O36" s="107"/>
      <c r="P36" s="106">
        <f>SUM(D36:M36)</f>
        <v>93</v>
      </c>
    </row>
    <row r="37" spans="1:16" ht="12.75">
      <c r="A37" s="1">
        <v>34</v>
      </c>
      <c r="B37" s="44">
        <v>5</v>
      </c>
      <c r="C37" s="68" t="s">
        <v>139</v>
      </c>
      <c r="D37" s="104"/>
      <c r="E37" s="104"/>
      <c r="F37" s="104">
        <v>81</v>
      </c>
      <c r="G37" s="103"/>
      <c r="H37" s="103"/>
      <c r="I37" s="103"/>
      <c r="J37" s="103"/>
      <c r="K37" s="105"/>
      <c r="L37" s="105"/>
      <c r="M37" s="105"/>
      <c r="N37" s="105"/>
      <c r="O37" s="105">
        <v>8</v>
      </c>
      <c r="P37" s="106">
        <f>SUM(D37:M37)</f>
        <v>81</v>
      </c>
    </row>
    <row r="38" spans="1:16" ht="12.75">
      <c r="A38" s="1">
        <v>35</v>
      </c>
      <c r="B38" s="44">
        <v>0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80">
        <v>1</v>
      </c>
      <c r="P38" s="79">
        <f aca="true" t="shared" si="0" ref="P37:P45">SUM(D38:M38)</f>
        <v>0</v>
      </c>
    </row>
    <row r="39" spans="1:16" ht="12.75">
      <c r="A39" s="1">
        <v>36</v>
      </c>
      <c r="B39" s="44">
        <v>-4</v>
      </c>
      <c r="C39" s="1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20"/>
      <c r="O39" s="20">
        <v>1</v>
      </c>
      <c r="P39" s="79">
        <f t="shared" si="0"/>
        <v>0</v>
      </c>
    </row>
    <row r="40" spans="1:16" ht="12.75">
      <c r="A40" s="1">
        <v>37</v>
      </c>
      <c r="B40" s="44">
        <v>-1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80">
        <v>2</v>
      </c>
      <c r="P40" s="79">
        <f t="shared" si="0"/>
        <v>0</v>
      </c>
    </row>
    <row r="41" spans="1:16" ht="12.75">
      <c r="A41" s="1">
        <v>38</v>
      </c>
      <c r="B41" s="44">
        <v>-1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80">
        <v>1</v>
      </c>
      <c r="P41" s="79">
        <f t="shared" si="0"/>
        <v>0</v>
      </c>
    </row>
    <row r="42" spans="1:16" ht="12.75">
      <c r="A42" s="1">
        <v>39</v>
      </c>
      <c r="B42" s="44">
        <v>1</v>
      </c>
      <c r="C42" s="1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20"/>
      <c r="O42" s="20">
        <v>1</v>
      </c>
      <c r="P42" s="79">
        <f t="shared" si="0"/>
        <v>0</v>
      </c>
    </row>
    <row r="43" spans="1:16" ht="12.75">
      <c r="A43" s="1">
        <v>40</v>
      </c>
      <c r="B43" s="44">
        <v>-2</v>
      </c>
      <c r="C43" s="1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20"/>
      <c r="O43" s="20">
        <v>1</v>
      </c>
      <c r="P43" s="79">
        <f t="shared" si="0"/>
        <v>0</v>
      </c>
    </row>
    <row r="44" spans="1:16" ht="12.75">
      <c r="A44" s="1">
        <v>41</v>
      </c>
      <c r="B44" s="44">
        <v>0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80">
        <v>6</v>
      </c>
      <c r="P44" s="79">
        <f t="shared" si="0"/>
        <v>0</v>
      </c>
    </row>
    <row r="45" spans="1:16" ht="12.75">
      <c r="A45" s="1">
        <v>42</v>
      </c>
      <c r="B45" s="44">
        <v>0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80">
        <v>2</v>
      </c>
      <c r="P45" s="79">
        <f t="shared" si="0"/>
        <v>0</v>
      </c>
    </row>
    <row r="46" spans="1:16" ht="12.75">
      <c r="A46" s="1">
        <v>43</v>
      </c>
      <c r="B46" s="44">
        <v>9</v>
      </c>
      <c r="C46" s="1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20"/>
      <c r="O46" s="20">
        <v>1</v>
      </c>
      <c r="P46" s="79">
        <f aca="true" t="shared" si="1" ref="P46:P67">SUM(D46:M46)</f>
        <v>0</v>
      </c>
    </row>
    <row r="47" spans="1:16" ht="12.75">
      <c r="A47" s="1">
        <v>44</v>
      </c>
      <c r="B47" s="44">
        <v>-1</v>
      </c>
      <c r="C47" s="1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20"/>
      <c r="O47" s="20">
        <v>1</v>
      </c>
      <c r="P47" s="79">
        <f t="shared" si="1"/>
        <v>0</v>
      </c>
    </row>
    <row r="48" spans="1:16" ht="12.75">
      <c r="A48" s="1">
        <v>45</v>
      </c>
      <c r="B48" s="44">
        <v>5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80">
        <v>1</v>
      </c>
      <c r="P48" s="79">
        <f t="shared" si="1"/>
        <v>0</v>
      </c>
    </row>
    <row r="49" spans="1:16" ht="12.75">
      <c r="A49" s="1">
        <v>46</v>
      </c>
      <c r="B49" s="44">
        <v>3</v>
      </c>
      <c r="C49" s="1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>
        <v>1</v>
      </c>
      <c r="P49" s="79">
        <f t="shared" si="1"/>
        <v>0</v>
      </c>
    </row>
    <row r="50" spans="1:16" ht="12.75">
      <c r="A50" s="1">
        <v>47</v>
      </c>
      <c r="B50" s="44">
        <v>-3</v>
      </c>
      <c r="C50" s="1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>
        <v>1</v>
      </c>
      <c r="P50" s="79">
        <f t="shared" si="1"/>
        <v>0</v>
      </c>
    </row>
    <row r="51" spans="1:16" ht="12.75">
      <c r="A51" s="1">
        <v>48</v>
      </c>
      <c r="B51" s="44">
        <v>10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2">
        <v>8</v>
      </c>
      <c r="P51" s="79">
        <f t="shared" si="1"/>
        <v>0</v>
      </c>
    </row>
    <row r="52" spans="1:16" ht="12.75">
      <c r="A52" s="1">
        <v>49</v>
      </c>
      <c r="B52" s="44">
        <v>-4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80">
        <v>7</v>
      </c>
      <c r="P52" s="79">
        <f t="shared" si="1"/>
        <v>0</v>
      </c>
    </row>
    <row r="53" spans="1:16" ht="12.75">
      <c r="A53" s="1">
        <v>50</v>
      </c>
      <c r="B53" s="44">
        <v>-4</v>
      </c>
      <c r="C53" s="1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>
        <v>2</v>
      </c>
      <c r="P53" s="79">
        <f t="shared" si="1"/>
        <v>0</v>
      </c>
    </row>
    <row r="54" spans="1:16" ht="12.75">
      <c r="A54" s="1">
        <v>51</v>
      </c>
      <c r="B54" s="44">
        <v>-4</v>
      </c>
      <c r="C54" s="1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>
        <v>1</v>
      </c>
      <c r="P54" s="79">
        <f t="shared" si="1"/>
        <v>0</v>
      </c>
    </row>
    <row r="55" spans="1:16" ht="12.75">
      <c r="A55" s="1">
        <v>52</v>
      </c>
      <c r="B55" s="44">
        <v>-4</v>
      </c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2">
        <v>8</v>
      </c>
      <c r="P55" s="79">
        <f t="shared" si="1"/>
        <v>0</v>
      </c>
    </row>
    <row r="56" spans="1:16" ht="12.75">
      <c r="A56" s="1">
        <v>53</v>
      </c>
      <c r="B56" s="44">
        <v>17</v>
      </c>
      <c r="C56" s="1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>
        <v>1</v>
      </c>
      <c r="P56" s="79">
        <f t="shared" si="1"/>
        <v>0</v>
      </c>
    </row>
    <row r="57" spans="1:16" ht="12.75">
      <c r="A57" s="1">
        <v>54</v>
      </c>
      <c r="B57" s="44">
        <v>-3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80">
        <v>4</v>
      </c>
      <c r="P57" s="79">
        <f t="shared" si="1"/>
        <v>0</v>
      </c>
    </row>
    <row r="58" spans="1:16" ht="12.75">
      <c r="A58" s="1">
        <v>55</v>
      </c>
      <c r="B58" s="44">
        <v>-2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80">
        <v>4</v>
      </c>
      <c r="P58" s="79">
        <f t="shared" si="1"/>
        <v>0</v>
      </c>
    </row>
    <row r="59" spans="1:16" ht="12.75">
      <c r="A59" s="1">
        <v>56</v>
      </c>
      <c r="B59" s="44">
        <v>-2</v>
      </c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80">
        <v>6</v>
      </c>
      <c r="P59" s="79">
        <f t="shared" si="1"/>
        <v>0</v>
      </c>
    </row>
    <row r="60" spans="1:16" ht="12.75">
      <c r="A60" s="1">
        <v>57</v>
      </c>
      <c r="B60" s="44">
        <v>-2</v>
      </c>
      <c r="C60" s="1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>
        <v>1</v>
      </c>
      <c r="P60" s="79">
        <f t="shared" si="1"/>
        <v>0</v>
      </c>
    </row>
    <row r="61" spans="1:16" ht="12.75">
      <c r="A61" s="1">
        <v>58</v>
      </c>
      <c r="B61" s="44">
        <v>-2</v>
      </c>
      <c r="C61" s="1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>
        <v>1</v>
      </c>
      <c r="P61" s="79">
        <f t="shared" si="1"/>
        <v>0</v>
      </c>
    </row>
    <row r="62" spans="1:16" ht="12.75">
      <c r="A62" s="1">
        <v>59</v>
      </c>
      <c r="B62" s="44">
        <v>-2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80">
        <v>2</v>
      </c>
      <c r="P62" s="79">
        <f t="shared" si="1"/>
        <v>0</v>
      </c>
    </row>
    <row r="63" spans="1:16" ht="12.75">
      <c r="A63" s="1">
        <v>60</v>
      </c>
      <c r="B63" s="44">
        <v>-1</v>
      </c>
      <c r="C63" s="1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>
        <v>1</v>
      </c>
      <c r="P63" s="79">
        <f t="shared" si="1"/>
        <v>0</v>
      </c>
    </row>
    <row r="64" spans="1:16" ht="12.75">
      <c r="A64" s="1">
        <v>61</v>
      </c>
      <c r="B64" s="44">
        <v>-1</v>
      </c>
      <c r="C64" s="1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>
        <v>1</v>
      </c>
      <c r="P64" s="79">
        <f t="shared" si="1"/>
        <v>0</v>
      </c>
    </row>
    <row r="65" spans="1:16" ht="12.75">
      <c r="A65" s="1">
        <v>62</v>
      </c>
      <c r="B65" s="44">
        <v>-1</v>
      </c>
      <c r="C65" s="1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>
        <v>1</v>
      </c>
      <c r="P65" s="79">
        <f t="shared" si="1"/>
        <v>0</v>
      </c>
    </row>
    <row r="66" spans="1:16" ht="12.75">
      <c r="A66" s="9">
        <v>63</v>
      </c>
      <c r="B66" s="46">
        <v>7</v>
      </c>
      <c r="C66" s="19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>
        <v>1</v>
      </c>
      <c r="P66" s="79">
        <f t="shared" si="1"/>
        <v>0</v>
      </c>
    </row>
    <row r="67" spans="1:16" ht="12.75">
      <c r="A67" s="18">
        <v>64</v>
      </c>
      <c r="B67" s="125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80">
        <v>3</v>
      </c>
      <c r="P67" s="79">
        <f t="shared" si="1"/>
        <v>0</v>
      </c>
    </row>
    <row r="68" spans="1:16" ht="12.75">
      <c r="A68" s="18">
        <v>65</v>
      </c>
      <c r="B68" s="125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>
        <v>1</v>
      </c>
      <c r="P68" s="79">
        <f aca="true" t="shared" si="2" ref="P68:P131">SUM(D68:M68)</f>
        <v>0</v>
      </c>
    </row>
    <row r="69" spans="1:16" ht="12.75">
      <c r="A69" s="18">
        <v>66</v>
      </c>
      <c r="B69" s="125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80">
        <v>1</v>
      </c>
      <c r="P69" s="79">
        <f t="shared" si="2"/>
        <v>0</v>
      </c>
    </row>
    <row r="70" spans="1:16" ht="12.75">
      <c r="A70" s="22">
        <v>67</v>
      </c>
      <c r="B70" s="126">
        <v>-2</v>
      </c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80">
        <v>1</v>
      </c>
      <c r="P70" s="79">
        <f t="shared" si="2"/>
        <v>0</v>
      </c>
    </row>
    <row r="71" spans="1:16" ht="12.75">
      <c r="A71" s="18">
        <v>68</v>
      </c>
      <c r="B71" s="125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>
        <v>1</v>
      </c>
      <c r="P71" s="79">
        <f t="shared" si="2"/>
        <v>0</v>
      </c>
    </row>
    <row r="72" spans="1:16" ht="12.75">
      <c r="A72" s="18">
        <v>69</v>
      </c>
      <c r="B72" s="125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>
        <v>1</v>
      </c>
      <c r="P72" s="79">
        <f t="shared" si="2"/>
        <v>0</v>
      </c>
    </row>
    <row r="73" spans="1:16" ht="12.75">
      <c r="A73" s="18">
        <v>70</v>
      </c>
      <c r="B73" s="125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>
        <v>1</v>
      </c>
      <c r="P73" s="79">
        <f t="shared" si="2"/>
        <v>0</v>
      </c>
    </row>
    <row r="74" spans="1:16" ht="12.75">
      <c r="A74" s="18">
        <v>71</v>
      </c>
      <c r="B74" s="125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>
        <v>1</v>
      </c>
      <c r="P74" s="79">
        <f t="shared" si="2"/>
        <v>0</v>
      </c>
    </row>
    <row r="75" spans="1:16" ht="12.75">
      <c r="A75" s="18">
        <v>72</v>
      </c>
      <c r="B75" s="125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2">
        <v>7</v>
      </c>
      <c r="P75" s="79">
        <f t="shared" si="2"/>
        <v>0</v>
      </c>
    </row>
    <row r="76" spans="1:16" ht="12.75">
      <c r="A76" s="18">
        <v>73</v>
      </c>
      <c r="B76" s="125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>
        <v>1</v>
      </c>
      <c r="P76" s="79">
        <f t="shared" si="2"/>
        <v>0</v>
      </c>
    </row>
    <row r="77" spans="1:16" ht="12.75">
      <c r="A77" s="18">
        <v>74</v>
      </c>
      <c r="B77" s="125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>
        <v>1</v>
      </c>
      <c r="P77" s="79">
        <f t="shared" si="2"/>
        <v>0</v>
      </c>
    </row>
    <row r="78" spans="1:16" ht="12.75">
      <c r="A78" s="18">
        <v>75</v>
      </c>
      <c r="B78" s="125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>
        <v>7</v>
      </c>
      <c r="P78" s="79">
        <f t="shared" si="2"/>
        <v>0</v>
      </c>
    </row>
    <row r="79" spans="1:16" ht="12.75">
      <c r="A79" s="18">
        <v>76</v>
      </c>
      <c r="B79" s="125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>
        <v>1</v>
      </c>
      <c r="P79" s="79">
        <f t="shared" si="2"/>
        <v>0</v>
      </c>
    </row>
    <row r="80" spans="1:16" ht="12.75">
      <c r="A80" s="18">
        <v>77</v>
      </c>
      <c r="B80" s="18"/>
      <c r="C80" s="124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27"/>
      <c r="O80" s="128">
        <v>6</v>
      </c>
      <c r="P80" s="78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4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4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7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6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7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7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4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4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4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4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4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Tomáš Mac</cp:lastModifiedBy>
  <cp:lastPrinted>2012-10-06T22:21:00Z</cp:lastPrinted>
  <dcterms:created xsi:type="dcterms:W3CDTF">2008-01-14T11:06:48Z</dcterms:created>
  <dcterms:modified xsi:type="dcterms:W3CDTF">2014-05-07T14:47:14Z</dcterms:modified>
  <cp:category/>
  <cp:version/>
  <cp:contentType/>
  <cp:contentStatus/>
</cp:coreProperties>
</file>